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Valerie\CBA\"/>
    </mc:Choice>
  </mc:AlternateContent>
  <bookViews>
    <workbookView xWindow="120" yWindow="15" windowWidth="18960" windowHeight="11325" firstSheet="2" activeTab="4"/>
  </bookViews>
  <sheets>
    <sheet name="Sheet2" sheetId="73" state="hidden" r:id="rId1"/>
    <sheet name="Template" sheetId="70" r:id="rId2"/>
    <sheet name="Instructions for Forms" sheetId="71" r:id="rId3"/>
    <sheet name="Questionnaire" sheetId="72" r:id="rId4"/>
    <sheet name="Forms" sheetId="50" r:id="rId5"/>
  </sheets>
  <definedNames>
    <definedName name="A" localSheetId="0">Sheet2!$A$2</definedName>
    <definedName name="agency">Sheet2!$A$2:$A$76</definedName>
    <definedName name="agency1">Sheet2!$A$1:$A$76</definedName>
    <definedName name="B" localSheetId="0">Sheet2!$A$9</definedName>
    <definedName name="D" localSheetId="0">Sheet2!$A$22</definedName>
    <definedName name="E" localSheetId="0">Sheet2!$A$26</definedName>
    <definedName name="F" localSheetId="0">Sheet2!$A$34</definedName>
    <definedName name="G" localSheetId="0">Sheet2!$A$36</definedName>
    <definedName name="H" localSheetId="0">Sheet2!$A$37</definedName>
    <definedName name="I" localSheetId="0">Sheet2!$A$42</definedName>
    <definedName name="J" localSheetId="0">Sheet2!$A$43</definedName>
    <definedName name="L" localSheetId="0">Sheet2!$A$45</definedName>
    <definedName name="MainContent" localSheetId="0">Sheet2!#REF!</definedName>
    <definedName name="method">Sheet2!$G$1:$G$6</definedName>
    <definedName name="_xlnm.Print_Area" localSheetId="4">Forms!$A$1:$J$155</definedName>
    <definedName name="_xlnm.Print_Area" localSheetId="2">'Instructions for Forms'!$A$1:$C$27</definedName>
    <definedName name="_xlnm.Print_Area" localSheetId="3">Questionnaire!$A$1:$H$27</definedName>
    <definedName name="_xlnm.Print_Area" localSheetId="1">Template!$A$1:$B$17</definedName>
    <definedName name="S" localSheetId="0">Sheet2!$A$64</definedName>
    <definedName name="T" localSheetId="0">Sheet2!$A$69</definedName>
    <definedName name="V" localSheetId="0">Sheet2!$A$72</definedName>
    <definedName name="W" localSheetId="0">Sheet2!$A$74</definedName>
    <definedName name="yes">Sheet2!$J$1:$J$3</definedName>
  </definedNames>
  <calcPr calcId="152511"/>
</workbook>
</file>

<file path=xl/calcChain.xml><?xml version="1.0" encoding="utf-8"?>
<calcChain xmlns="http://schemas.openxmlformats.org/spreadsheetml/2006/main">
  <c r="C54" i="50" l="1"/>
  <c r="F19" i="50" l="1"/>
  <c r="G90" i="50" l="1"/>
  <c r="G89" i="50"/>
  <c r="F28" i="50"/>
  <c r="H25" i="50" l="1"/>
  <c r="G25" i="50"/>
  <c r="E25" i="50"/>
  <c r="D25" i="50"/>
  <c r="C25" i="50"/>
  <c r="F40" i="50" l="1"/>
  <c r="F41" i="50"/>
  <c r="F37" i="50"/>
  <c r="E37" i="50"/>
  <c r="E40" i="50"/>
  <c r="E41" i="50"/>
  <c r="H30" i="50"/>
  <c r="H31" i="50" s="1"/>
  <c r="E54" i="50" l="1"/>
  <c r="E55" i="50" s="1"/>
  <c r="F38" i="50"/>
  <c r="F36" i="50"/>
  <c r="C83" i="50"/>
  <c r="E127" i="50"/>
  <c r="D127" i="50"/>
  <c r="C127" i="50"/>
  <c r="E121" i="50"/>
  <c r="D121" i="50"/>
  <c r="C121" i="50"/>
  <c r="I91" i="50"/>
  <c r="H91" i="50"/>
  <c r="F91" i="50"/>
  <c r="E91" i="50"/>
  <c r="D91" i="50"/>
  <c r="C91" i="50"/>
  <c r="I87" i="50"/>
  <c r="H87" i="50"/>
  <c r="F87" i="50"/>
  <c r="E87" i="50"/>
  <c r="D87" i="50"/>
  <c r="C87" i="50"/>
  <c r="G86" i="50"/>
  <c r="G85" i="50"/>
  <c r="I83" i="50"/>
  <c r="F98" i="50" s="1"/>
  <c r="H83" i="50"/>
  <c r="E98" i="50" s="1"/>
  <c r="F83" i="50"/>
  <c r="E83" i="50"/>
  <c r="D83" i="50"/>
  <c r="G82" i="50"/>
  <c r="G81" i="50"/>
  <c r="G80" i="50"/>
  <c r="G79" i="50"/>
  <c r="G78" i="50"/>
  <c r="E99" i="50" l="1"/>
  <c r="E102" i="50"/>
  <c r="E103" i="50"/>
  <c r="F99" i="50"/>
  <c r="F102" i="50"/>
  <c r="F103" i="50"/>
  <c r="G87" i="50"/>
  <c r="C92" i="50"/>
  <c r="E92" i="50"/>
  <c r="G83" i="50"/>
  <c r="D98" i="50" s="1"/>
  <c r="D92" i="50"/>
  <c r="H92" i="50"/>
  <c r="D132" i="50" s="1"/>
  <c r="F92" i="50"/>
  <c r="I92" i="50"/>
  <c r="E132" i="50" l="1"/>
  <c r="F104" i="50"/>
  <c r="F101" i="50"/>
  <c r="F100" i="50"/>
  <c r="F97" i="50"/>
  <c r="D103" i="50"/>
  <c r="G91" i="50"/>
  <c r="G92" i="50" s="1"/>
  <c r="C132" i="50" s="1"/>
  <c r="D99" i="50"/>
  <c r="D102" i="50"/>
  <c r="E97" i="50"/>
  <c r="E104" i="50"/>
  <c r="E101" i="50"/>
  <c r="E100" i="50"/>
  <c r="D104" i="50" l="1"/>
  <c r="D100" i="50"/>
  <c r="D101" i="50"/>
  <c r="D97" i="50"/>
  <c r="E106" i="50"/>
  <c r="F106" i="50"/>
  <c r="E138" i="50" s="1"/>
  <c r="D138" i="50" l="1"/>
  <c r="D153" i="50" s="1"/>
  <c r="D106" i="50"/>
  <c r="C133" i="50"/>
  <c r="D133" i="50"/>
  <c r="D137" i="50" s="1"/>
  <c r="D152" i="50" s="1"/>
  <c r="E153" i="50"/>
  <c r="E133" i="50"/>
  <c r="E137" i="50" s="1"/>
  <c r="C138" i="50" l="1"/>
  <c r="C153" i="50" s="1"/>
  <c r="C137" i="50"/>
  <c r="C152" i="50" s="1"/>
  <c r="E152" i="50"/>
  <c r="E49" i="50"/>
  <c r="D49" i="50"/>
  <c r="C49" i="50"/>
  <c r="G30" i="50"/>
  <c r="G31" i="50" s="1"/>
  <c r="D54" i="50" s="1"/>
  <c r="D55" i="50" s="1"/>
  <c r="E30" i="50"/>
  <c r="E31" i="50" s="1"/>
  <c r="D30" i="50"/>
  <c r="D31" i="50" s="1"/>
  <c r="C30" i="50"/>
  <c r="C31" i="50" s="1"/>
  <c r="F29" i="50"/>
  <c r="F27" i="50"/>
  <c r="F24" i="50"/>
  <c r="F23" i="50"/>
  <c r="F22" i="50"/>
  <c r="F21" i="50"/>
  <c r="F20" i="50"/>
  <c r="F30" i="50" l="1"/>
  <c r="F25" i="50"/>
  <c r="E42" i="50"/>
  <c r="E38" i="50"/>
  <c r="E36" i="50"/>
  <c r="E39" i="50"/>
  <c r="F31" i="50" l="1"/>
  <c r="D40" i="50"/>
  <c r="D41" i="50"/>
  <c r="D37" i="50"/>
  <c r="F39" i="50"/>
  <c r="F42" i="50"/>
  <c r="F7" i="50"/>
  <c r="E7" i="50"/>
  <c r="D7" i="50"/>
  <c r="C7" i="50"/>
  <c r="D36" i="50" l="1"/>
  <c r="D39" i="50"/>
  <c r="D42" i="50"/>
  <c r="D38" i="50"/>
  <c r="F44" i="50"/>
  <c r="E44" i="50"/>
  <c r="C55" i="50" l="1"/>
  <c r="D59" i="50"/>
  <c r="D60" i="50"/>
  <c r="D71" i="50" s="1"/>
  <c r="E60" i="50"/>
  <c r="E59" i="50"/>
  <c r="E70" i="50" s="1"/>
  <c r="E150" i="50" s="1"/>
  <c r="E154" i="50" s="1"/>
  <c r="D44" i="50"/>
  <c r="C60" i="50" s="1"/>
  <c r="C71" i="50" s="1"/>
  <c r="C59" i="50" l="1"/>
  <c r="C70" i="50" s="1"/>
  <c r="C150" i="50" s="1"/>
  <c r="C154" i="50" s="1"/>
  <c r="E71" i="50"/>
  <c r="E151" i="50" s="1"/>
  <c r="E155" i="50" s="1"/>
  <c r="D70" i="50"/>
  <c r="D150" i="50" s="1"/>
  <c r="D154" i="50" s="1"/>
  <c r="C151" i="50"/>
  <c r="C155" i="50" s="1"/>
  <c r="D151" i="50"/>
  <c r="D155" i="50" s="1"/>
</calcChain>
</file>

<file path=xl/sharedStrings.xml><?xml version="1.0" encoding="utf-8"?>
<sst xmlns="http://schemas.openxmlformats.org/spreadsheetml/2006/main" count="422" uniqueCount="287">
  <si>
    <t xml:space="preserve"> </t>
  </si>
  <si>
    <t>Other Transition Costs</t>
  </si>
  <si>
    <t>Column 1</t>
  </si>
  <si>
    <t>Column 2</t>
  </si>
  <si>
    <t>Column 5</t>
  </si>
  <si>
    <t>Column 6</t>
  </si>
  <si>
    <t>Column 4</t>
  </si>
  <si>
    <t>Column 3</t>
  </si>
  <si>
    <t>Column 7</t>
  </si>
  <si>
    <t>Column 8</t>
  </si>
  <si>
    <t>Item Description</t>
  </si>
  <si>
    <t>Fringe Benefit Category</t>
  </si>
  <si>
    <t>Category</t>
  </si>
  <si>
    <t>4.</t>
  </si>
  <si>
    <t>5.</t>
  </si>
  <si>
    <t>Contract</t>
  </si>
  <si>
    <t>Cost of Contract</t>
  </si>
  <si>
    <t>Actual Cost Prior Year</t>
  </si>
  <si>
    <t>Additional Comments and  Information:</t>
  </si>
  <si>
    <t>1.</t>
  </si>
  <si>
    <t>2.</t>
  </si>
  <si>
    <t>3.</t>
  </si>
  <si>
    <t>Form A-100</t>
  </si>
  <si>
    <t>Form B-100</t>
  </si>
  <si>
    <t>Total:</t>
  </si>
  <si>
    <t>Total Cost of Contract</t>
  </si>
  <si>
    <t xml:space="preserve"> Rate Per Hour/Unit/FTE Other</t>
  </si>
  <si>
    <t>Contract Related Costs</t>
  </si>
  <si>
    <t xml:space="preserve">Purpose:  </t>
  </si>
  <si>
    <t>Quantity-Hourly /Unit of Service/FTE Other</t>
  </si>
  <si>
    <r>
      <rPr>
        <b/>
        <sz val="11"/>
        <rFont val="Calibri"/>
        <family val="2"/>
        <scheme val="minor"/>
      </rPr>
      <t>Position Title</t>
    </r>
  </si>
  <si>
    <r>
      <rPr>
        <b/>
        <sz val="11"/>
        <rFont val="Calibri"/>
        <family val="2"/>
        <scheme val="minor"/>
      </rPr>
      <t>TOTAL</t>
    </r>
  </si>
  <si>
    <r>
      <rPr>
        <b/>
        <sz val="11"/>
        <rFont val="Calibri"/>
        <family val="2"/>
        <scheme val="minor"/>
      </rPr>
      <t>Category</t>
    </r>
  </si>
  <si>
    <t>Please fill in the yellow sections only</t>
  </si>
  <si>
    <t>Subtotal:</t>
  </si>
  <si>
    <t>Cost-Effectiveness Evaluation or New or Renewal Privatization Contracts</t>
  </si>
  <si>
    <t>Administrative Services, Dept Of</t>
  </si>
  <si>
    <t>African American Affairs Commission</t>
  </si>
  <si>
    <t>Agricultural Experiment Station</t>
  </si>
  <si>
    <t>Agriculture, Dept Of</t>
  </si>
  <si>
    <t>Attorney General, Office Of The</t>
  </si>
  <si>
    <t>Auditors Of Public Accounts</t>
  </si>
  <si>
    <t>Banking, Dept Of</t>
  </si>
  <si>
    <t>Blind, Board Of Education &amp; Services For The - MOVED TO DORS</t>
  </si>
  <si>
    <t>Child Advocate, Office of</t>
  </si>
  <si>
    <t>Children &amp; Families, Dept Of</t>
  </si>
  <si>
    <t>Children, Commission On</t>
  </si>
  <si>
    <t>Comptroller, Office Of The State</t>
  </si>
  <si>
    <t>Connecticut Development Authority</t>
  </si>
  <si>
    <t>Connecticut Lottery Corporation</t>
  </si>
  <si>
    <t>Construction Services, Dept Of - MOVED TO DAS</t>
  </si>
  <si>
    <t>Consumer Counsel, Office Of</t>
  </si>
  <si>
    <t>Consumer Protection, Dept Of</t>
  </si>
  <si>
    <t>Correction, Dept Of</t>
  </si>
  <si>
    <t>Criminal Justice, Division Of</t>
  </si>
  <si>
    <t>Deaf And Hearing Impaired, Commission On - MOVED TO DORS</t>
  </si>
  <si>
    <t>Developmental Services, Dept Of</t>
  </si>
  <si>
    <t>Disabilities, Protection And Advocacy For Persons With</t>
  </si>
  <si>
    <t>Economic and Community Development, Dept Of</t>
  </si>
  <si>
    <t>Education, Dept Of</t>
  </si>
  <si>
    <t>Educational Technology, Connecticut Commission for</t>
  </si>
  <si>
    <t>Elections Enforcement Commission, State</t>
  </si>
  <si>
    <t>Emergency Services and Public Protection, Dept Of</t>
  </si>
  <si>
    <t>Energy and Environmental Protection, Dept Of</t>
  </si>
  <si>
    <t>Environmental Quality, Council On</t>
  </si>
  <si>
    <t>Ethics, Office of State</t>
  </si>
  <si>
    <t>Firearms Permit Examiners, Board Of</t>
  </si>
  <si>
    <t>Freedom Of Information Commission</t>
  </si>
  <si>
    <t>Governor's Office</t>
  </si>
  <si>
    <t>Health Care Access, Office Of</t>
  </si>
  <si>
    <t>Healthcare Advocate, Office Of The</t>
  </si>
  <si>
    <t>Higher Education, Office Of</t>
  </si>
  <si>
    <t>Human Rights And Opportunities, Commission On</t>
  </si>
  <si>
    <t>Insurance Dept</t>
  </si>
  <si>
    <t>Judicial Review Council</t>
  </si>
  <si>
    <t>Judicial Selection Commission</t>
  </si>
  <si>
    <t>Labor Dept</t>
  </si>
  <si>
    <t>Latino And Puerto Rican Affairs, Commission On</t>
  </si>
  <si>
    <t>Legislative Management</t>
  </si>
  <si>
    <t>Lieutenant Governor, Office Of The</t>
  </si>
  <si>
    <t>Medical Examiner, Office Of The Chief</t>
  </si>
  <si>
    <t>Mental Health &amp; Addiction Services, Dept Of</t>
  </si>
  <si>
    <t>Military Affairs, Office of</t>
  </si>
  <si>
    <t>Military Dept</t>
  </si>
  <si>
    <t>Motor Vehicles Department</t>
  </si>
  <si>
    <t>Pardons And Paroles, The Board Of</t>
  </si>
  <si>
    <t>Policy And Management, Office Of</t>
  </si>
  <si>
    <t>Probate Court Administration</t>
  </si>
  <si>
    <t>Properties Review Board, State - MOVED TO DAS</t>
  </si>
  <si>
    <t>Property Rights, Office Of Ombudsman For</t>
  </si>
  <si>
    <t>Psychiatric Security Review Board</t>
  </si>
  <si>
    <t>Public Defender Services, Division Of</t>
  </si>
  <si>
    <t>Public Health, Dept Of</t>
  </si>
  <si>
    <t>Revenue Services, Dept Of</t>
  </si>
  <si>
    <t>Secretary Of The State, Office Of</t>
  </si>
  <si>
    <t>Siting Council, Connecticut</t>
  </si>
  <si>
    <t>Social Services, Dept Of</t>
  </si>
  <si>
    <t>Soldiers', Sailors', And Marines' Fund</t>
  </si>
  <si>
    <t>State Library</t>
  </si>
  <si>
    <t>Teachers' Retirement Board</t>
  </si>
  <si>
    <t>Transportation, Dept Of</t>
  </si>
  <si>
    <t>Treasurer, Office Of The State</t>
  </si>
  <si>
    <t>Veterans' Affairs, Dept Of</t>
  </si>
  <si>
    <t>Victim Advocate, Office Of The</t>
  </si>
  <si>
    <t>Women, Permanent Commission On The Status Of</t>
  </si>
  <si>
    <t>Workers' Compensation Commission</t>
  </si>
  <si>
    <t>Workforce Competitiveness, Office For</t>
  </si>
  <si>
    <t>Select One</t>
  </si>
  <si>
    <t>Contract Title:</t>
  </si>
  <si>
    <t>State Contracting Agency:</t>
  </si>
  <si>
    <t>Amount of New Contract/Renewal:</t>
  </si>
  <si>
    <t>Need for New Contract/Renewal:</t>
  </si>
  <si>
    <t>Competitive</t>
  </si>
  <si>
    <t>Sole Source</t>
  </si>
  <si>
    <t>Renewal of Exisiting Contract</t>
  </si>
  <si>
    <t>Other, please describe</t>
  </si>
  <si>
    <t>Name and Address of Current Contractor:</t>
  </si>
  <si>
    <t>Form A-100 Cost of Contract</t>
  </si>
  <si>
    <t xml:space="preserve">Completing Workbook:    </t>
  </si>
  <si>
    <t xml:space="preserve">F.  Additional Comments and Information: </t>
  </si>
  <si>
    <t>Section F - Additional Comments and Information</t>
  </si>
  <si>
    <t xml:space="preserve">Method of Procurement: </t>
  </si>
  <si>
    <t>Questionnaire</t>
  </si>
  <si>
    <t>Cost of In-House Service Delivery</t>
  </si>
  <si>
    <t>Description of Services to be Contracted:</t>
  </si>
  <si>
    <t>Number of Years with Current Contractor:</t>
  </si>
  <si>
    <t>The purpose of this template (i.e. the "workbook) is do present a cost-effectiveness comparison of the costs of contracting out a service with the costs of delivering the service in-house with State employees.</t>
  </si>
  <si>
    <t>Template:  Cost-Effectiveness Evaluation of New or Renewal Privatization Contracts</t>
  </si>
  <si>
    <t xml:space="preserve">This questionnaire provides background and other information needed to understand the scope and type of services currently contracted out.   </t>
  </si>
  <si>
    <t>The parts of the workbook are described below. For greater detail in regard to the specific requirements related to completing the forms, please see the forms instruction tab as well as the Cost-Effectiveness Evaluation of New or Renewed Privatization Contracts-Policies and Procedures Manual (i.e., the “Manual”).</t>
  </si>
  <si>
    <r>
      <rPr>
        <u/>
        <sz val="11"/>
        <rFont val="Calibri"/>
        <family val="2"/>
        <scheme val="minor"/>
      </rPr>
      <t>Summary of Costs</t>
    </r>
    <r>
      <rPr>
        <sz val="11"/>
        <rFont val="Calibri"/>
        <family val="2"/>
        <scheme val="minor"/>
      </rPr>
      <t>:  This form summarizes and compares the costs of contracting out the services and delivering the services in-house.</t>
    </r>
  </si>
  <si>
    <r>
      <t xml:space="preserve">Please provide additional comments and information, as needed, for all the sections of this form.  Please include calculations, description of inflationary and cost increases, source of information and other explanatory information.  </t>
    </r>
    <r>
      <rPr>
        <b/>
        <i/>
        <sz val="11"/>
        <color rgb="FF000000"/>
        <rFont val="Calibri"/>
        <family val="2"/>
        <scheme val="minor"/>
      </rPr>
      <t>Please see the Manual for definitions and other information regarding these costs.</t>
    </r>
  </si>
  <si>
    <t>This form provides information regarding the fringe benefit costs associated with the in-house employees and staff included in Section A of this form. Please see the Manual for guidance on providing estimates for the categories of fringe benefits.  For your convenience, the costs in this form are pre-populated by multiplying the fringe benefit percentage with the applicable payroll costs from Section A of this form.</t>
  </si>
  <si>
    <t>6.</t>
  </si>
  <si>
    <t>7.</t>
  </si>
  <si>
    <t>8.</t>
  </si>
  <si>
    <t>9.</t>
  </si>
  <si>
    <t>Unemployment Compensation</t>
  </si>
  <si>
    <t>Retirement SERS Regular Employees</t>
  </si>
  <si>
    <t>Retirement SERS Hazardous Duty</t>
  </si>
  <si>
    <t>Social Security</t>
  </si>
  <si>
    <t>Medicare</t>
  </si>
  <si>
    <t>Life Insurance</t>
  </si>
  <si>
    <t>Other (please Identify)</t>
  </si>
  <si>
    <t>Indirect Cost Rate (%)</t>
  </si>
  <si>
    <t>Depreciation</t>
  </si>
  <si>
    <t xml:space="preserve">Travel &amp; Training </t>
  </si>
  <si>
    <t>Other</t>
  </si>
  <si>
    <t>One-Time Start-Up Costs</t>
  </si>
  <si>
    <t>D. Transition Costs Related to Bringing Services In-House</t>
  </si>
  <si>
    <t>B.  Fringe Benefits</t>
  </si>
  <si>
    <t>A.  Payroll (including salaries, wages, overtime, shift differential, longevity, hazardous duty pay and other payroll costs)</t>
  </si>
  <si>
    <t>Total  In-House Costs, with Indirect Costs</t>
  </si>
  <si>
    <t>Total Costs Related to Contracting Out with Indirect Costs</t>
  </si>
  <si>
    <t>Total Costs Related to Contracting Out without Indirect Costs</t>
  </si>
  <si>
    <t>Total Costs In-House with Indirect Costs</t>
  </si>
  <si>
    <t>Total Costs In-House without Indirect Costs</t>
  </si>
  <si>
    <t xml:space="preserve"> TOTAL (Line 1 times Line 2)</t>
  </si>
  <si>
    <t>Non-capital Equipment (under $5,000)</t>
  </si>
  <si>
    <t>TOTAL:</t>
  </si>
  <si>
    <t>Form A-200</t>
  </si>
  <si>
    <t>Select</t>
  </si>
  <si>
    <t>Yes</t>
  </si>
  <si>
    <t>No</t>
  </si>
  <si>
    <t>Describe:</t>
  </si>
  <si>
    <t>Address:</t>
  </si>
  <si>
    <t>Name:</t>
  </si>
  <si>
    <t>Number of Renewals:</t>
  </si>
  <si>
    <t>Form A-300 - Total Costs of Contracting Out (Cost of Contract plus Contract Management)</t>
  </si>
  <si>
    <t>Form B-100— Costs of In-House Service Delivery</t>
  </si>
  <si>
    <t>Total Contract Management Costs with Indirect</t>
  </si>
  <si>
    <t>Total Contract Management Costs without Indirect</t>
  </si>
  <si>
    <t>Form A-300</t>
  </si>
  <si>
    <r>
      <rPr>
        <u/>
        <sz val="11"/>
        <rFont val="Calibri"/>
        <family val="2"/>
        <scheme val="minor"/>
      </rPr>
      <t>Total Cost of Contracting Out:</t>
    </r>
    <r>
      <rPr>
        <sz val="11"/>
        <rFont val="Calibri"/>
        <family val="2"/>
        <scheme val="minor"/>
      </rPr>
      <t xml:space="preserve">  This form will calculate the total cost of contracting out, adding the cost of the contract in form A-100 and the cost of Contract Management in Form A-200.  These costs will be calculated by Form A-300 with and without indirect costs.</t>
    </r>
  </si>
  <si>
    <r>
      <rPr>
        <u/>
        <sz val="11"/>
        <rFont val="Calibri"/>
        <family val="2"/>
        <scheme val="minor"/>
      </rPr>
      <t>Cost of In-House Service Delivery</t>
    </r>
    <r>
      <rPr>
        <sz val="11"/>
        <rFont val="Calibri"/>
        <family val="2"/>
        <scheme val="minor"/>
      </rPr>
      <t xml:space="preserve">: Form B-100 is used to project the current and projected cost of in-house service delivery.  These costs are comprised of the direct costs and indirect (overhead) costs.  For more information on estimating these costs, please see the forms instruction tab and the Manual. </t>
    </r>
  </si>
  <si>
    <t xml:space="preserve"> This form will calculate the total cost of contracting out, adding the cost of the contract in form A-100 and the cost of Contract Management in Form A-200.  These costs will be calculated by Form A-300 with and without indirect costs.</t>
  </si>
  <si>
    <t>Total Cost of Contracting Out</t>
  </si>
  <si>
    <r>
      <t xml:space="preserve">Please provide additional comments and information, as needed, for all the sections on this form.  Please include calculations, description of inflationary and cost increases, source of information and other explanatory information.  </t>
    </r>
    <r>
      <rPr>
        <b/>
        <i/>
        <sz val="11"/>
        <color rgb="FF000000"/>
        <rFont val="Calibri"/>
        <family val="2"/>
        <scheme val="minor"/>
      </rPr>
      <t>Please see the Manual for definitions and other information regarding these costs.</t>
    </r>
  </si>
  <si>
    <t>Section E - Total Contract Management Costs</t>
  </si>
  <si>
    <t>This section will automatically calculate the total cost of in-house Contract Management, with and without indirect costs.</t>
  </si>
  <si>
    <t>Section G - Additional Comments and Information</t>
  </si>
  <si>
    <t>Describe benefits and risks, including costs and other quantitative and qualitative measures and issues, associated with different service delivery methods (i.e., contracting out, providing services in-house with State employees):</t>
  </si>
  <si>
    <t>E. Agency and Central Agency Overhead</t>
  </si>
  <si>
    <t>F. Total Costs</t>
  </si>
  <si>
    <t xml:space="preserve">G.  Additional Comments and Information: </t>
  </si>
  <si>
    <t>Form C-100:  Summary and Comparison of Costs of Contacting Out and In-House Service Delivery</t>
  </si>
  <si>
    <t>Form C-100</t>
  </si>
  <si>
    <t>Total Amount For Renewals:</t>
  </si>
  <si>
    <t>Prior Renewals with Current Contractor  (i.e., number of renewals and total amount):</t>
  </si>
  <si>
    <t>Approach, Implementation Actions and Timeframes that would be Involved with Bringing Service In-House</t>
  </si>
  <si>
    <t>Explanations for Form B-100</t>
  </si>
  <si>
    <t>10.</t>
  </si>
  <si>
    <t xml:space="preserve">Materials, Supplies, Printing and Postage
</t>
  </si>
  <si>
    <t>Insurance</t>
  </si>
  <si>
    <t>Maintenance and Repair</t>
  </si>
  <si>
    <t>Rent and Utilities</t>
  </si>
  <si>
    <t>(Costs)/Savings with Contracting Out with Indirect Costs</t>
  </si>
  <si>
    <t>(Costs)/Savings with Contracting Out without Indirect Costs</t>
  </si>
  <si>
    <t>Begin Date:</t>
  </si>
  <si>
    <t>End Date:</t>
  </si>
  <si>
    <t>Proposed Term of New Contract/Renewal:</t>
  </si>
  <si>
    <t>Form A-200:  Cost of Contract Management</t>
  </si>
  <si>
    <t>C. Direct Other Expenses</t>
  </si>
  <si>
    <t>Questionnaire:</t>
  </si>
  <si>
    <t>Form A-100:</t>
  </si>
  <si>
    <t>Form A-200:</t>
  </si>
  <si>
    <t>Form A-300:</t>
  </si>
  <si>
    <t>From B-100:</t>
  </si>
  <si>
    <t>Form C-100:</t>
  </si>
  <si>
    <t>Projected Year 1</t>
  </si>
  <si>
    <t>Projected Year 2</t>
  </si>
  <si>
    <t>Projected Year 3</t>
  </si>
  <si>
    <t>State agencies may experience some transition costs when terminating a contract.  These types of transition costs are described more fully in the Manual.  Line 1 of this schedule is for direct contract costs and Line 2 is for other transitional costs.  These contract costs may include termination provisions and other costs included in the current contract.  Please provide additional information and comments in Section G of this form.</t>
  </si>
  <si>
    <r>
      <rPr>
        <u/>
        <sz val="11"/>
        <rFont val="Calibri"/>
        <family val="2"/>
        <scheme val="minor"/>
      </rPr>
      <t>Cost of the Contract:</t>
    </r>
    <r>
      <rPr>
        <sz val="11"/>
        <rFont val="Calibri"/>
        <family val="2"/>
        <scheme val="minor"/>
      </rPr>
      <t xml:space="preserve">  Form A-100 is used to project the cost of the contract for services.  </t>
    </r>
  </si>
  <si>
    <r>
      <rPr>
        <u/>
        <sz val="11"/>
        <rFont val="Calibri"/>
        <family val="2"/>
        <scheme val="minor"/>
      </rPr>
      <t>Cost of In-House Contract Management</t>
    </r>
    <r>
      <rPr>
        <sz val="11"/>
        <rFont val="Calibri"/>
        <family val="2"/>
        <scheme val="minor"/>
      </rPr>
      <t xml:space="preserve">:  Part A-200 is used to project the cost of in-house contract management.  These costs are comprised of direct costs and indirect (overhead) costs.  For more information on in-house contract management costs and indirect costs, please see the forms instruction tab and the Manual. </t>
    </r>
  </si>
  <si>
    <t>Medical and Dental</t>
  </si>
  <si>
    <t>Worker’s Compensation *</t>
  </si>
  <si>
    <t>Direct Costs, from Part A</t>
  </si>
  <si>
    <t>For your convenience, the costs in this form are pre-populated by multiplying the fringe benefit percentage with the applicable payroll costs from Section A of this form.  Please see the Manual for more information regarding fringe benefits.</t>
  </si>
  <si>
    <t>Full-Time</t>
  </si>
  <si>
    <t>Part-Time</t>
  </si>
  <si>
    <t>A.    Payroll Costs for Managing the Contract (including salaries, wages, overtime, shift differential, longevity, hazardous duty pay and other payroll costs)</t>
  </si>
  <si>
    <t>B.    Fringe Benefits Related to Managing the Contract</t>
  </si>
  <si>
    <t>C. Other Expenses Related to Managing the Contract</t>
  </si>
  <si>
    <t>D.  Agency and Central Services Overhead Related to Managing the Contract</t>
  </si>
  <si>
    <t>E. Total Costs Related to Managing the Contract</t>
  </si>
  <si>
    <t>Full-Time Hazardous Duty</t>
  </si>
  <si>
    <t>Number of Staff in Position Title for Year 1</t>
  </si>
  <si>
    <t>This section will automatically calculate the total cost of In-House Service Delivery, with and without indirect costs.</t>
  </si>
  <si>
    <t>Lines 1 and 2 of this form are the total costs related to contracting out, with and without indirect costs, while lines 3 and 4 are the costs related to In-House service delivery, with and without indirect costs. Line 5 reflects the (costs) or savings, with indirect costs included, related to contracting out compared to In-House delivery, while Line 6 shows this amount without indirect costs reflected.  The workbook will either pre-fill or calculate the figures in this form.</t>
  </si>
  <si>
    <t>Summary and Comparison of Costs of Contacting Out and In-House Service Delivery</t>
  </si>
  <si>
    <t xml:space="preserve">This questionnaire provides background and other information needed to understand the scope and type of the services currently contracted out as well as information related to actions and schedules that would be involved with bringing the services In-House.   </t>
  </si>
  <si>
    <t>The purpose of the template (i.e. the "workbook") is to do a cost-effectiveness comparison of the costs of contracting out a service with the costs of delivering the service In-House with State employees.  These instructions describe how to complete the forms that comprise the workbook. For additional detail, please refer to the "Cost-Effectiveness Evaluation of New or Renewed Privatization Contracts-Policies and Procedures Manual” (i.e., the “Manual”) on OPM's website.</t>
  </si>
  <si>
    <t>Cost of Contract Management</t>
  </si>
  <si>
    <t xml:space="preserve">Projected Year 1 Payroll (Col. 2 + Col. 3 + Col. 4) </t>
  </si>
  <si>
    <t>Other Expenses For Managing the Contract</t>
  </si>
  <si>
    <t>Year 1 Payroll (Col. 3+ Col. 4 + Col. 5)</t>
  </si>
  <si>
    <t xml:space="preserve">This form will be used to project the cost of the contract for services for Years 1, 2 and 3, as needed.  Please explain your costs and projections including inflationary increases, in the space provided.  </t>
  </si>
  <si>
    <t>Section A - Payroll for Managing the Contract</t>
  </si>
  <si>
    <t>Section B - Fringe Benefits for Managing the Contract</t>
  </si>
  <si>
    <t>Section C - Other Expenses for Managing the Contract</t>
  </si>
  <si>
    <t>Section D -  Agency and Central Agency Overhead For Managing the Contract</t>
  </si>
  <si>
    <t>Form B-100 will develop direct costs for the In-House Delivery of Services in the following categories: Section A - Payroll Costs; Section B - Fringe Benefits; and Section C - Other Expenses.   Section D of this form includes state agency transition costs related to bringing services In-House.  Section E calculates estimates of agency and central agency indirect costs.  Please refer to the Manual for more information in this regard.  These costs should specifically relate to the cost of delivery of the services In-House for Years 1, 2, and 3, as needed.</t>
  </si>
  <si>
    <t>Lines 1 through 9, provide the costs for Year 1 to provide the service and the projected costs, including any inflationary adjustments, for the next 2 years of in-house services, as needed.  One-time startup costs related to bringing the work in-house can be included in Line 10.    Any contract transition costs, generally related to terminating the contract, should be addressed in Section D of this form.  Please see the Manual for definitions and other information regarding these line items.   Please provide any additional comments and information in the spaces provided in Section G of this form.</t>
  </si>
  <si>
    <t>The amounts for other expenses specifically related to managing the contract that is the subject of this cost-effectiveness evaluation should be included on Line 1.  Please include additional information, calculations, explanations, etc. as needed in the comments box included at the bottom of this form, including the basis for any inflationary adjustments.  Please attach additional material as needed.  Please see the Manual for more information regarding other expenses.</t>
  </si>
  <si>
    <t>The indirect rate will automatically calculate based on the State-Wide average of indirect rates related to an agency as well as central agencies (e.g. OPM, OSC, etc.) indirect costs.  The rate will be multiplied by total payroll for the applicable year.  If your agency has a calculated indirect rate, please use that rate and the appropriate portion of direct In-House service delivery costs. Please see the Manual for more information regarding indirect costs.</t>
  </si>
  <si>
    <t>Projected Fringe Benefits of Contract Management Year 2</t>
  </si>
  <si>
    <t xml:space="preserve"> Proposed Contract Cost Year 2</t>
  </si>
  <si>
    <t>Proposed Contract Cost Year 1</t>
  </si>
  <si>
    <t xml:space="preserve"> Proposed Contract Cost Year 3</t>
  </si>
  <si>
    <t>Projected  Fringe Benefits of Contract Management Year 3</t>
  </si>
  <si>
    <t>Contracted Services (If, any)</t>
  </si>
  <si>
    <t>Projected  Fringe Benefits of In-House Service Delivery Year 1</t>
  </si>
  <si>
    <t>Projected Fringe Benefit  of In-House Service Delivery Year 2</t>
  </si>
  <si>
    <t>Projected Fringe Benefits of In-House Service Delivery Year 3</t>
  </si>
  <si>
    <t>The indirect rate will be automatically calculated based on the State-wide average of indirect rates related to your agency and to central agency (e.g. OPM, OSC, etc.) overhead costs. This percentage will be multiplied by total payroll for the applicable  years.  If your agency has a calculated indirect rate, please use that rate and the appropriate portion of direct costs for contracts management. Please see the Manual for more information regarding indirect costs.</t>
  </si>
  <si>
    <t>Section A - Payroll For In-House Service Delivery</t>
  </si>
  <si>
    <t>Section B - Fringe Benefit Costs For In-House Service Delivery</t>
  </si>
  <si>
    <t>Section C - Other Expenses For In-House Service Delivery</t>
  </si>
  <si>
    <t>Section D - State Agency Transition Costs For In-House Service Delivery</t>
  </si>
  <si>
    <t>Section E - Agency and Central Agency Overhead For In-House Service Delivery</t>
  </si>
  <si>
    <t>Section F - Total Costs For In-House Service Delivery</t>
  </si>
  <si>
    <r>
      <t xml:space="preserve">This form will assist in projecting the cost of contract management for services that are currently privatized.  </t>
    </r>
    <r>
      <rPr>
        <u/>
        <sz val="11"/>
        <color rgb="FF000000"/>
        <rFont val="Calibri"/>
        <family val="2"/>
        <scheme val="minor"/>
      </rPr>
      <t>While agency staff may work on many contracts and projects during the year, the purpose of Form A-200 is to determine the portion of their payroll, fringe benefits and other expenses related specifically to managing the contract that is the subject of this cost-effectiveness evaluation.</t>
    </r>
    <r>
      <rPr>
        <sz val="11"/>
        <color rgb="FF000000"/>
        <rFont val="Calibri"/>
        <family val="2"/>
        <scheme val="minor"/>
      </rPr>
      <t xml:space="preserve">   Please see the Manual for information regarding costing out these contract management costs.</t>
    </r>
  </si>
  <si>
    <r>
      <t xml:space="preserve">Payroll costs are defined as salaries and wages for full-time, part-time and temporary state employees, including overtime, longevity payments, shift differential, hazardous duty pay and all similar payroll costs. In Column 1, the title of those employees assigned to contract management should be listed.  They should be listed by full-time employees (17.5 hours per week or more) and by part-time employees (less than 17.5 hours per week).   In Column 2,  </t>
    </r>
    <r>
      <rPr>
        <sz val="11"/>
        <rFont val="Calibri"/>
        <family val="2"/>
        <scheme val="minor"/>
      </rPr>
      <t>indicate the portion (in dollars) of the annual total salaries and annual hourly wages for the position titles that relate to the management of the contract in Year 1.  In Column 3, project the amount of overtime that will be used to manage the contract in Year 1 while the portion of other wages in Year 1 for each position title should be included in Column 4.  The projected total payroll costs for Year 1 will be calculated in Column 5.  Projected costs for Years 2 and 3 would be entered into Columns 6 and 7, as needed.</t>
    </r>
  </si>
  <si>
    <t xml:space="preserve">Payroll costs are defined as salaries and wages for full-time, part-time and temporary state employees, including overtime, longevity payments, shift differential, hazardous duty pay and all similar payroll costs.  In Column 1, the title of those employees assigned to In-House Service Delivery should be listed by full-time employees (17.5 hours per week or more), with hazardous duty employees listed separately, and by part-time employees (less than 17.5 hours per week).  In Column 2, indicate the number of staff related to the Column 1 position title who would be used for In-House delivery.  In Column 3 include the portion, (in dollars) of the annual total salaries or annual hourly wages related to each position title that will be needed to deliver the service in Year 1.  In Column 4, indicate the amount of overtime that is projected for each position title in Year 1 with the portion of other wages to be included in Column 5.  The projected total payroll costs for Year 1 will be calculated in Column 6. The projected costs for Years 2 and 3 would be entered into Columns 7 and 8, as needed.   </t>
  </si>
  <si>
    <t>Aging, State Department of</t>
  </si>
  <si>
    <t>Housing, Department of</t>
  </si>
  <si>
    <t>Rehabilitation Services, Dept of</t>
  </si>
  <si>
    <t>Early Childhood, Office of</t>
  </si>
  <si>
    <t>Total  In-House Costs, without Indirect Costs</t>
  </si>
  <si>
    <t>Other (Please Identify)</t>
  </si>
  <si>
    <t xml:space="preserve">Portion of Annual Salaries &amp; Annual Hourly Wages  Related to Managing the Contract Year 1 </t>
  </si>
  <si>
    <t xml:space="preserve">Projected Portion of Overtime for Managing the Contract Year 1 </t>
  </si>
  <si>
    <t xml:space="preserve">Projected Portion of Other Wages  (shift diff, longevity, haz duty, etc.) for Managing the Contract Year 1 </t>
  </si>
  <si>
    <t xml:space="preserve">Projected Payroll for Contract Management Year 2 </t>
  </si>
  <si>
    <t xml:space="preserve">Projected Payroll for Contract Management Year 3 </t>
  </si>
  <si>
    <t>Projected Fringe Benefits of Contract Management Year 1</t>
  </si>
  <si>
    <r>
      <t xml:space="preserve">Average Percentage to  be Multiplied by Columns 3, 4 and 5 </t>
    </r>
    <r>
      <rPr>
        <b/>
        <sz val="11"/>
        <color rgb="FFFF0000"/>
        <rFont val="Calibri"/>
        <family val="2"/>
        <scheme val="minor"/>
      </rPr>
      <t xml:space="preserve"> </t>
    </r>
  </si>
  <si>
    <t xml:space="preserve">Portion of Annual Salaries &amp; Annual Hourly Wages for Delivery of Service In Year 1 </t>
  </si>
  <si>
    <t xml:space="preserve">Projected Portion of Overtime for Delivery of Service In Year 1 </t>
  </si>
  <si>
    <t xml:space="preserve">Projected Portion of Other Wages (shift diff, longevity, haz duty, etc.) for FTE's In Year 1 </t>
  </si>
  <si>
    <t xml:space="preserve">Projected Payroll of Delivery of Service Year 2 </t>
  </si>
  <si>
    <t xml:space="preserve">Projected  Payroll of Delivery of Service Year 3 </t>
  </si>
  <si>
    <t>Average Percentage to  be Multiplied by Columns 3, 4 and 5</t>
  </si>
  <si>
    <r>
      <t xml:space="preserve">INSTRUCTIONS - Forms For Cost-Effectiveness Evaluation  </t>
    </r>
    <r>
      <rPr>
        <b/>
        <i/>
        <sz val="12"/>
        <color rgb="FF000000"/>
        <rFont val="Calibri"/>
        <family val="2"/>
        <scheme val="minor"/>
      </rPr>
      <t>Revised September 16, 2016</t>
    </r>
  </si>
  <si>
    <t>* Worker's Compensation:  If DCF - use 5.70%; DOC - use 7.28%; DMHAS - use 3.77%; DDS - use 6.85%; DPS - use 2.45%; DOT and DMV - use 2.57%</t>
  </si>
  <si>
    <r>
      <t xml:space="preserve">Template:  Cost-Effectiveness Evaluation - </t>
    </r>
    <r>
      <rPr>
        <b/>
        <i/>
        <sz val="12"/>
        <color rgb="FF000000"/>
        <rFont val="Calibri"/>
        <family val="2"/>
        <scheme val="minor"/>
      </rPr>
      <t>Revised February 22, 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</si>
</sst>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quot;$&quot;* #,##0_);_(&quot;$&quot;* \(#,##0\);_(&quot;$&quot;* &quot;-&quot;??_);_(@_)"/>
  </numFmts>
  <fonts count="23" x14ac:knownFonts="1">
    <font>
      <sz val="10"/>
      <color rgb="FF000000"/>
      <name val="Times New Roman"/>
      <charset val="204"/>
    </font>
    <font>
      <sz val="10"/>
      <color rgb="FF000000"/>
      <name val="Times New Roman"/>
      <family val="1"/>
    </font>
    <font>
      <b/>
      <sz val="11"/>
      <color rgb="FF000000"/>
      <name val="Calibri"/>
      <family val="2"/>
      <scheme val="minor"/>
    </font>
    <font>
      <sz val="10"/>
      <color rgb="FF000000"/>
      <name val="Times New Roman"/>
      <family val="1"/>
    </font>
    <font>
      <sz val="10"/>
      <name val="Calibri"/>
      <family val="2"/>
      <scheme val="minor"/>
    </font>
    <font>
      <b/>
      <sz val="11"/>
      <name val="Calibri"/>
      <family val="2"/>
      <scheme val="minor"/>
    </font>
    <font>
      <sz val="12"/>
      <color rgb="FF000000"/>
      <name val="Calibri"/>
      <family val="2"/>
      <scheme val="minor"/>
    </font>
    <font>
      <b/>
      <sz val="12"/>
      <color rgb="FF000000"/>
      <name val="Calibri"/>
      <family val="2"/>
      <scheme val="minor"/>
    </font>
    <font>
      <sz val="11"/>
      <color rgb="FF000000"/>
      <name val="Calibri"/>
      <family val="2"/>
      <scheme val="minor"/>
    </font>
    <font>
      <b/>
      <sz val="12"/>
      <name val="Calibri"/>
      <family val="2"/>
      <scheme val="minor"/>
    </font>
    <font>
      <sz val="11"/>
      <color rgb="FF000000"/>
      <name val="Calibri"/>
      <family val="2"/>
    </font>
    <font>
      <sz val="11"/>
      <name val="Calibri"/>
      <family val="2"/>
      <scheme val="minor"/>
    </font>
    <font>
      <b/>
      <i/>
      <sz val="11"/>
      <color rgb="FF000000"/>
      <name val="Calibri"/>
      <family val="2"/>
      <scheme val="minor"/>
    </font>
    <font>
      <u/>
      <sz val="11"/>
      <name val="Calibri"/>
      <family val="2"/>
      <scheme val="minor"/>
    </font>
    <font>
      <b/>
      <sz val="11"/>
      <color rgb="FFFF0000"/>
      <name val="Calibri"/>
      <family val="2"/>
      <scheme val="minor"/>
    </font>
    <font>
      <b/>
      <sz val="14"/>
      <name val="Calibri"/>
      <family val="2"/>
      <scheme val="minor"/>
    </font>
    <font>
      <b/>
      <u/>
      <sz val="11"/>
      <name val="Calibri"/>
      <family val="2"/>
      <scheme val="minor"/>
    </font>
    <font>
      <sz val="10"/>
      <color rgb="FF000000"/>
      <name val="Calibri"/>
      <family val="2"/>
      <scheme val="minor"/>
    </font>
    <font>
      <b/>
      <sz val="10"/>
      <color rgb="FF000000"/>
      <name val="Calibri"/>
      <family val="2"/>
      <scheme val="minor"/>
    </font>
    <font>
      <b/>
      <i/>
      <sz val="12"/>
      <color rgb="FF000000"/>
      <name val="Calibri"/>
      <family val="2"/>
      <scheme val="minor"/>
    </font>
    <font>
      <u/>
      <sz val="11"/>
      <color rgb="FF000000"/>
      <name val="Calibri"/>
      <family val="2"/>
      <scheme val="minor"/>
    </font>
    <font>
      <b/>
      <sz val="10"/>
      <color theme="4"/>
      <name val="Calibri"/>
      <family val="2"/>
      <scheme val="minor"/>
    </font>
    <font>
      <b/>
      <sz val="11"/>
      <color theme="4"/>
      <name val="Calibri"/>
      <family val="2"/>
      <scheme val="minor"/>
    </font>
  </fonts>
  <fills count="10">
    <fill>
      <patternFill patternType="none"/>
    </fill>
    <fill>
      <patternFill patternType="gray125"/>
    </fill>
    <fill>
      <patternFill patternType="solid">
        <fgColor rgb="FFFFFFFF"/>
      </patternFill>
    </fill>
    <fill>
      <patternFill patternType="solid">
        <fgColor theme="0" tint="-0.249977111117893"/>
        <bgColor indexed="64"/>
      </patternFill>
    </fill>
    <fill>
      <patternFill patternType="solid">
        <fgColor theme="0"/>
        <bgColor indexed="64"/>
      </patternFill>
    </fill>
    <fill>
      <patternFill patternType="solid">
        <fgColor rgb="FF002060"/>
        <bgColor indexed="64"/>
      </patternFill>
    </fill>
    <fill>
      <patternFill patternType="solid">
        <fgColor theme="1"/>
        <bgColor indexed="64"/>
      </patternFill>
    </fill>
    <fill>
      <patternFill patternType="solid">
        <fgColor rgb="FFEFEF7F"/>
        <bgColor indexed="64"/>
      </patternFill>
    </fill>
    <fill>
      <patternFill patternType="solid">
        <fgColor theme="9" tint="0.59999389629810485"/>
        <bgColor indexed="64"/>
      </patternFill>
    </fill>
    <fill>
      <patternFill patternType="solid">
        <fgColor theme="4"/>
        <bgColor indexed="64"/>
      </patternFill>
    </fill>
  </fills>
  <borders count="17">
    <border>
      <left/>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9" fontId="3" fillId="0" borderId="0" applyFont="0" applyFill="0" applyBorder="0" applyAlignment="0" applyProtection="0"/>
  </cellStyleXfs>
  <cellXfs count="239">
    <xf numFmtId="0" fontId="0" fillId="2" borderId="0" xfId="0" applyFill="1" applyBorder="1" applyAlignment="1">
      <alignment horizontal="left" vertical="top"/>
    </xf>
    <xf numFmtId="0" fontId="8" fillId="2" borderId="0" xfId="0" applyFont="1" applyFill="1" applyBorder="1" applyAlignment="1">
      <alignment horizontal="left" vertical="top"/>
    </xf>
    <xf numFmtId="0" fontId="7" fillId="2" borderId="0" xfId="0" applyFont="1" applyFill="1" applyBorder="1" applyAlignment="1" applyProtection="1">
      <alignment horizontal="left" vertical="top"/>
    </xf>
    <xf numFmtId="0" fontId="8" fillId="2" borderId="0"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6" borderId="4"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5" borderId="2"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2" xfId="0" applyFont="1" applyFill="1" applyBorder="1" applyAlignment="1">
      <alignment horizontal="left" vertical="top"/>
    </xf>
    <xf numFmtId="0" fontId="8" fillId="4" borderId="0" xfId="0" applyFont="1" applyFill="1" applyBorder="1" applyAlignment="1">
      <alignment horizontal="left" vertical="top" wrapText="1"/>
    </xf>
    <xf numFmtId="0" fontId="8" fillId="4" borderId="0" xfId="0" applyFont="1" applyFill="1" applyBorder="1" applyAlignment="1">
      <alignment horizontal="left" vertical="top"/>
    </xf>
    <xf numFmtId="0" fontId="8" fillId="3" borderId="2" xfId="0" applyFont="1" applyFill="1" applyBorder="1" applyAlignment="1">
      <alignment horizontal="left" vertical="top" wrapText="1"/>
    </xf>
    <xf numFmtId="0" fontId="8" fillId="2" borderId="0" xfId="0" applyFont="1" applyFill="1" applyBorder="1" applyAlignment="1" applyProtection="1">
      <alignment horizontal="left" vertical="top"/>
    </xf>
    <xf numFmtId="0" fontId="7" fillId="0" borderId="2" xfId="0" applyFont="1" applyFill="1" applyBorder="1" applyAlignment="1">
      <alignment horizontal="left" vertical="top" wrapText="1"/>
    </xf>
    <xf numFmtId="0" fontId="2" fillId="0" borderId="2"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2" xfId="0" applyFont="1" applyFill="1" applyBorder="1" applyAlignment="1">
      <alignment horizontal="left" vertical="top"/>
    </xf>
    <xf numFmtId="0" fontId="11" fillId="0" borderId="2" xfId="0" applyFont="1" applyFill="1" applyBorder="1" applyAlignment="1">
      <alignment horizontal="left" vertical="top" wrapText="1"/>
    </xf>
    <xf numFmtId="0" fontId="5" fillId="0" borderId="2" xfId="0" applyFont="1" applyFill="1" applyBorder="1" applyAlignment="1" applyProtection="1">
      <alignment horizontal="center" vertical="center" wrapText="1"/>
    </xf>
    <xf numFmtId="44" fontId="8" fillId="0" borderId="2" xfId="1" applyFont="1" applyFill="1" applyBorder="1" applyAlignment="1" applyProtection="1">
      <alignment horizontal="center" vertical="center" wrapText="1"/>
    </xf>
    <xf numFmtId="44" fontId="2" fillId="0" borderId="2" xfId="1" applyFont="1" applyFill="1" applyBorder="1" applyAlignment="1" applyProtection="1">
      <alignment horizontal="center" vertical="center" wrapText="1"/>
    </xf>
    <xf numFmtId="0" fontId="8" fillId="0" borderId="0" xfId="0" applyFont="1" applyFill="1" applyBorder="1" applyAlignment="1" applyProtection="1">
      <alignment horizontal="left" vertical="top"/>
    </xf>
    <xf numFmtId="0" fontId="8" fillId="4" borderId="0" xfId="0" applyFont="1" applyFill="1" applyBorder="1" applyAlignment="1" applyProtection="1">
      <alignment horizontal="center" vertical="top" wrapText="1"/>
    </xf>
    <xf numFmtId="0" fontId="8" fillId="4" borderId="0" xfId="0" applyFont="1" applyFill="1" applyBorder="1" applyAlignment="1" applyProtection="1">
      <alignment horizontal="left" vertical="top" wrapText="1"/>
    </xf>
    <xf numFmtId="0" fontId="2" fillId="2" borderId="0" xfId="0" applyFont="1" applyFill="1" applyBorder="1" applyAlignment="1" applyProtection="1">
      <alignment horizontal="left" vertical="top"/>
    </xf>
    <xf numFmtId="0" fontId="8" fillId="0" borderId="0" xfId="0" applyFont="1" applyFill="1" applyBorder="1" applyAlignment="1" applyProtection="1">
      <alignment horizontal="left" vertical="top" wrapText="1"/>
    </xf>
    <xf numFmtId="0" fontId="8" fillId="0" borderId="2" xfId="0" applyFont="1" applyFill="1" applyBorder="1" applyAlignment="1" applyProtection="1">
      <alignment horizontal="left" vertical="top"/>
    </xf>
    <xf numFmtId="44" fontId="2" fillId="0" borderId="2" xfId="1" applyFont="1" applyFill="1" applyBorder="1" applyAlignment="1" applyProtection="1">
      <alignment horizontal="left" vertical="center" wrapText="1"/>
    </xf>
    <xf numFmtId="0" fontId="8" fillId="0" borderId="2" xfId="0" applyFont="1" applyFill="1" applyBorder="1" applyAlignment="1" applyProtection="1">
      <alignment horizontal="left" vertical="center" wrapText="1"/>
    </xf>
    <xf numFmtId="0" fontId="5"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right" vertical="top" wrapText="1"/>
    </xf>
    <xf numFmtId="0" fontId="11" fillId="0" borderId="2" xfId="0" applyFont="1" applyFill="1" applyBorder="1" applyAlignment="1" applyProtection="1">
      <alignment horizontal="left" vertical="top" wrapText="1"/>
    </xf>
    <xf numFmtId="44" fontId="8" fillId="7" borderId="2" xfId="1" applyFont="1" applyFill="1" applyBorder="1" applyAlignment="1" applyProtection="1">
      <alignment horizontal="left" vertical="top"/>
      <protection locked="0"/>
    </xf>
    <xf numFmtId="44" fontId="2" fillId="0" borderId="2" xfId="1" applyFont="1" applyFill="1" applyBorder="1" applyAlignment="1" applyProtection="1">
      <alignment horizontal="left" vertical="top"/>
    </xf>
    <xf numFmtId="0" fontId="5" fillId="0" borderId="2" xfId="0" applyFont="1" applyFill="1" applyBorder="1" applyAlignment="1" applyProtection="1">
      <alignment horizontal="right" vertical="top" wrapText="1"/>
    </xf>
    <xf numFmtId="44" fontId="8" fillId="0" borderId="2" xfId="1" applyFont="1" applyFill="1" applyBorder="1" applyAlignment="1" applyProtection="1">
      <alignment horizontal="left" vertical="top" wrapText="1"/>
    </xf>
    <xf numFmtId="0" fontId="2" fillId="0" borderId="2" xfId="0" applyFont="1" applyFill="1" applyBorder="1" applyAlignment="1" applyProtection="1">
      <alignment horizontal="right" vertical="top" wrapText="1"/>
    </xf>
    <xf numFmtId="44" fontId="2" fillId="0" borderId="2" xfId="1" applyFont="1" applyFill="1" applyBorder="1" applyAlignment="1" applyProtection="1">
      <alignment horizontal="left" vertical="top" wrapText="1"/>
    </xf>
    <xf numFmtId="44" fontId="5" fillId="0" borderId="2" xfId="1" applyFont="1" applyFill="1" applyBorder="1" applyAlignment="1" applyProtection="1">
      <alignment horizontal="left" vertical="top" wrapText="1"/>
    </xf>
    <xf numFmtId="44" fontId="8" fillId="0" borderId="2" xfId="1" applyFont="1" applyFill="1" applyBorder="1" applyAlignment="1" applyProtection="1">
      <alignment horizontal="left" vertical="center" wrapText="1"/>
    </xf>
    <xf numFmtId="0" fontId="11" fillId="4" borderId="0" xfId="0" applyFont="1" applyFill="1" applyBorder="1" applyAlignment="1" applyProtection="1">
      <alignment horizontal="left" wrapText="1"/>
    </xf>
    <xf numFmtId="44" fontId="8" fillId="4" borderId="0" xfId="1" applyFont="1" applyFill="1" applyBorder="1" applyAlignment="1" applyProtection="1">
      <alignment horizontal="left" vertical="top" wrapText="1"/>
    </xf>
    <xf numFmtId="44" fontId="8" fillId="7" borderId="2" xfId="1" applyFont="1" applyFill="1" applyBorder="1" applyAlignment="1" applyProtection="1">
      <alignment horizontal="left" vertical="top" wrapText="1"/>
      <protection locked="0"/>
    </xf>
    <xf numFmtId="44" fontId="2" fillId="0" borderId="2" xfId="1" applyFont="1" applyFill="1" applyBorder="1" applyAlignment="1" applyProtection="1">
      <alignment horizontal="right" vertical="center" wrapText="1"/>
    </xf>
    <xf numFmtId="0" fontId="5" fillId="0" borderId="2" xfId="0" applyFont="1" applyFill="1" applyBorder="1" applyAlignment="1" applyProtection="1">
      <alignment horizontal="left" vertical="center" wrapText="1"/>
    </xf>
    <xf numFmtId="0" fontId="4" fillId="2" borderId="0" xfId="0" applyFont="1" applyFill="1" applyBorder="1" applyAlignment="1">
      <alignment horizontal="left" vertical="top"/>
    </xf>
    <xf numFmtId="0" fontId="15" fillId="2" borderId="0" xfId="0" applyFont="1" applyFill="1" applyBorder="1" applyAlignment="1">
      <alignment horizontal="center" vertical="center" wrapText="1"/>
    </xf>
    <xf numFmtId="0" fontId="5" fillId="2" borderId="0" xfId="0" applyFont="1" applyFill="1" applyBorder="1" applyAlignment="1">
      <alignment horizontal="left" vertical="top"/>
    </xf>
    <xf numFmtId="0" fontId="11" fillId="2" borderId="0" xfId="0" applyFont="1" applyFill="1" applyBorder="1" applyAlignment="1">
      <alignment horizontal="left" vertical="top" wrapText="1"/>
    </xf>
    <xf numFmtId="0" fontId="11" fillId="2" borderId="0" xfId="0" applyFont="1" applyFill="1" applyBorder="1" applyAlignment="1">
      <alignment vertical="top" wrapText="1"/>
    </xf>
    <xf numFmtId="0" fontId="16" fillId="2" borderId="0" xfId="0" applyFont="1" applyFill="1" applyBorder="1" applyAlignment="1">
      <alignment horizontal="left" vertical="top"/>
    </xf>
    <xf numFmtId="0" fontId="4" fillId="2" borderId="0" xfId="0" applyFont="1" applyFill="1" applyBorder="1" applyAlignment="1">
      <alignment horizontal="left" vertical="top" wrapText="1"/>
    </xf>
    <xf numFmtId="0" fontId="11" fillId="2" borderId="0" xfId="0" applyFont="1" applyFill="1" applyBorder="1" applyAlignment="1">
      <alignment horizontal="left" vertical="center" wrapText="1"/>
    </xf>
    <xf numFmtId="0" fontId="11" fillId="2" borderId="0" xfId="0" applyFont="1" applyFill="1" applyBorder="1" applyAlignment="1">
      <alignment vertical="top"/>
    </xf>
    <xf numFmtId="0" fontId="5" fillId="0" borderId="0" xfId="0" applyFont="1" applyFill="1" applyBorder="1" applyAlignment="1" applyProtection="1">
      <alignment horizontal="right" vertical="top" wrapText="1"/>
    </xf>
    <xf numFmtId="44" fontId="2" fillId="0" borderId="0" xfId="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xf>
    <xf numFmtId="0" fontId="5" fillId="0" borderId="8" xfId="0" applyFont="1" applyFill="1" applyBorder="1" applyAlignment="1" applyProtection="1">
      <alignment horizontal="center" vertical="center" wrapText="1"/>
    </xf>
    <xf numFmtId="10" fontId="8" fillId="0" borderId="2" xfId="2" applyNumberFormat="1" applyFont="1" applyFill="1" applyBorder="1" applyAlignment="1" applyProtection="1">
      <alignment horizontal="center" vertical="top" wrapText="1"/>
      <protection locked="0"/>
    </xf>
    <xf numFmtId="0" fontId="8" fillId="0" borderId="2" xfId="0" applyFont="1" applyFill="1" applyBorder="1" applyAlignment="1">
      <alignment horizontal="left" vertical="top" wrapText="1"/>
    </xf>
    <xf numFmtId="0" fontId="8" fillId="0" borderId="2" xfId="0" applyFont="1" applyFill="1" applyBorder="1" applyAlignment="1" applyProtection="1">
      <alignment horizontal="center" vertical="center" wrapText="1"/>
    </xf>
    <xf numFmtId="0" fontId="2" fillId="0" borderId="2" xfId="0" applyFont="1" applyFill="1" applyBorder="1" applyAlignment="1" applyProtection="1">
      <alignment horizontal="right" vertical="top"/>
    </xf>
    <xf numFmtId="0" fontId="2" fillId="0" borderId="0" xfId="0" applyFont="1" applyFill="1" applyBorder="1" applyAlignment="1" applyProtection="1">
      <alignment horizontal="left" wrapText="1"/>
    </xf>
    <xf numFmtId="0" fontId="8" fillId="7" borderId="2" xfId="0" applyFont="1" applyFill="1" applyBorder="1" applyAlignment="1" applyProtection="1">
      <alignment horizontal="left" vertical="top" wrapText="1"/>
      <protection locked="0"/>
    </xf>
    <xf numFmtId="0" fontId="1" fillId="2" borderId="0" xfId="0" applyFont="1" applyFill="1" applyBorder="1" applyAlignment="1">
      <alignment horizontal="left" vertical="top"/>
    </xf>
    <xf numFmtId="0" fontId="8" fillId="2" borderId="0" xfId="0" applyFont="1" applyFill="1" applyBorder="1" applyAlignment="1">
      <alignment horizontal="left" vertical="top" wrapText="1"/>
    </xf>
    <xf numFmtId="0" fontId="12" fillId="0" borderId="2" xfId="0" applyFont="1" applyFill="1" applyBorder="1" applyAlignment="1" applyProtection="1">
      <alignment horizontal="right" vertical="top" wrapText="1"/>
    </xf>
    <xf numFmtId="0" fontId="2" fillId="0" borderId="2" xfId="0" applyFont="1" applyFill="1" applyBorder="1" applyAlignment="1" applyProtection="1">
      <alignment horizontal="right" wrapText="1"/>
    </xf>
    <xf numFmtId="44" fontId="11" fillId="4" borderId="0" xfId="1" applyFont="1" applyFill="1" applyBorder="1" applyAlignment="1" applyProtection="1">
      <alignment horizontal="left" vertical="top"/>
    </xf>
    <xf numFmtId="44" fontId="5" fillId="0" borderId="0" xfId="1" applyFont="1" applyFill="1" applyBorder="1" applyAlignment="1" applyProtection="1">
      <alignment horizontal="left" vertical="top"/>
    </xf>
    <xf numFmtId="0" fontId="2" fillId="0" borderId="0" xfId="0" applyFont="1" applyFill="1" applyBorder="1" applyAlignment="1" applyProtection="1">
      <alignment horizontal="left" vertical="center" wrapText="1"/>
    </xf>
    <xf numFmtId="164" fontId="5" fillId="0" borderId="0" xfId="1" applyNumberFormat="1" applyFont="1" applyFill="1" applyBorder="1" applyAlignment="1" applyProtection="1">
      <alignment horizontal="right" vertical="center" wrapText="1"/>
    </xf>
    <xf numFmtId="44" fontId="8" fillId="7" borderId="2" xfId="1" applyFont="1" applyFill="1" applyBorder="1" applyAlignment="1" applyProtection="1">
      <alignment horizontal="left" wrapText="1"/>
      <protection locked="0"/>
    </xf>
    <xf numFmtId="44" fontId="2" fillId="0" borderId="0" xfId="1" applyFont="1" applyFill="1" applyBorder="1" applyAlignment="1" applyProtection="1">
      <alignment horizontal="left" vertical="top" wrapText="1"/>
    </xf>
    <xf numFmtId="0" fontId="14" fillId="0" borderId="2" xfId="0" applyFont="1" applyFill="1" applyBorder="1" applyAlignment="1" applyProtection="1">
      <alignment horizontal="left" vertical="top" wrapText="1"/>
    </xf>
    <xf numFmtId="44" fontId="5" fillId="0" borderId="2" xfId="1" applyFont="1" applyFill="1" applyBorder="1" applyAlignment="1" applyProtection="1">
      <alignment horizontal="left" vertical="center"/>
    </xf>
    <xf numFmtId="9" fontId="8" fillId="7" borderId="2" xfId="2" applyFont="1" applyFill="1" applyBorder="1" applyAlignment="1" applyProtection="1">
      <alignment horizontal="left" vertical="center"/>
      <protection locked="0"/>
    </xf>
    <xf numFmtId="44" fontId="8" fillId="7" borderId="2" xfId="1" applyFont="1" applyFill="1" applyBorder="1" applyAlignment="1" applyProtection="1">
      <alignment horizontal="left" vertical="center"/>
      <protection locked="0"/>
    </xf>
    <xf numFmtId="10" fontId="2" fillId="0" borderId="2" xfId="2" applyNumberFormat="1" applyFont="1" applyFill="1" applyBorder="1" applyAlignment="1" applyProtection="1">
      <alignment horizontal="center" vertical="center" wrapText="1"/>
    </xf>
    <xf numFmtId="44" fontId="2" fillId="0" borderId="2" xfId="1" applyFont="1" applyFill="1" applyBorder="1" applyAlignment="1" applyProtection="1">
      <alignment horizontal="left" wrapText="1"/>
    </xf>
    <xf numFmtId="44" fontId="5" fillId="0" borderId="2" xfId="1" applyFont="1" applyFill="1" applyBorder="1" applyAlignment="1" applyProtection="1">
      <alignment horizontal="left" vertical="center" wrapText="1"/>
    </xf>
    <xf numFmtId="44" fontId="2" fillId="0" borderId="0" xfId="1" applyFont="1" applyFill="1" applyBorder="1" applyAlignment="1" applyProtection="1">
      <alignment horizontal="left" vertical="top"/>
    </xf>
    <xf numFmtId="0" fontId="11" fillId="2" borderId="2" xfId="0" applyFont="1" applyFill="1" applyBorder="1" applyAlignment="1" applyProtection="1">
      <alignment horizontal="center" vertical="center" wrapText="1"/>
      <protection locked="0"/>
    </xf>
    <xf numFmtId="0" fontId="2" fillId="4" borderId="2" xfId="0" applyFont="1" applyFill="1" applyBorder="1" applyAlignment="1">
      <alignment horizontal="left" vertical="top" wrapText="1"/>
    </xf>
    <xf numFmtId="0" fontId="5" fillId="4" borderId="2" xfId="0" applyFont="1" applyFill="1" applyBorder="1" applyAlignment="1">
      <alignment horizontal="left" vertical="top" wrapText="1"/>
    </xf>
    <xf numFmtId="0" fontId="11" fillId="2"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11" fillId="0" borderId="1" xfId="0" applyFont="1" applyFill="1" applyBorder="1" applyAlignment="1" applyProtection="1">
      <alignment horizontal="left" vertical="top" wrapText="1"/>
    </xf>
    <xf numFmtId="0" fontId="11" fillId="0" borderId="3" xfId="0" applyFont="1" applyFill="1" applyBorder="1" applyAlignment="1" applyProtection="1">
      <alignment horizontal="left" vertical="top" wrapText="1"/>
    </xf>
    <xf numFmtId="0" fontId="5" fillId="0" borderId="6" xfId="0" applyFont="1" applyFill="1" applyBorder="1" applyAlignment="1" applyProtection="1">
      <alignment horizontal="right" vertical="top" wrapText="1"/>
    </xf>
    <xf numFmtId="0" fontId="8" fillId="2" borderId="2" xfId="0" applyFont="1" applyFill="1" applyBorder="1" applyAlignment="1" applyProtection="1">
      <alignment horizontal="left" vertical="top"/>
    </xf>
    <xf numFmtId="0" fontId="8" fillId="2" borderId="2" xfId="0" applyFont="1" applyFill="1" applyBorder="1" applyAlignment="1" applyProtection="1">
      <alignment horizontal="center" vertical="top"/>
    </xf>
    <xf numFmtId="0" fontId="11" fillId="0" borderId="2" xfId="0" applyFont="1" applyFill="1" applyBorder="1" applyAlignment="1" applyProtection="1">
      <alignment horizontal="left" vertical="center" wrapText="1"/>
    </xf>
    <xf numFmtId="0" fontId="5" fillId="0" borderId="2" xfId="0" applyFont="1" applyFill="1" applyBorder="1" applyAlignment="1" applyProtection="1">
      <alignment horizontal="right" vertical="center" wrapText="1"/>
    </xf>
    <xf numFmtId="0" fontId="7" fillId="2" borderId="2" xfId="0" applyFont="1" applyFill="1" applyBorder="1" applyAlignment="1" applyProtection="1">
      <alignment horizontal="left" vertical="top"/>
    </xf>
    <xf numFmtId="44" fontId="8" fillId="2" borderId="2" xfId="1" applyFont="1" applyFill="1" applyBorder="1" applyAlignment="1" applyProtection="1">
      <alignment horizontal="center" vertical="top"/>
    </xf>
    <xf numFmtId="0" fontId="8" fillId="2" borderId="2" xfId="0" applyFont="1" applyFill="1" applyBorder="1" applyAlignment="1" applyProtection="1">
      <alignment horizontal="center" vertical="center"/>
    </xf>
    <xf numFmtId="0" fontId="5" fillId="0" borderId="0" xfId="0" applyFont="1" applyFill="1" applyBorder="1" applyAlignment="1" applyProtection="1">
      <alignment horizontal="right" vertical="center" wrapText="1"/>
    </xf>
    <xf numFmtId="0" fontId="17" fillId="2" borderId="2" xfId="0" applyFont="1" applyFill="1" applyBorder="1" applyAlignment="1" applyProtection="1">
      <alignment horizontal="left" vertical="top"/>
    </xf>
    <xf numFmtId="0" fontId="17" fillId="0" borderId="2" xfId="0" applyFont="1" applyFill="1" applyBorder="1" applyAlignment="1" applyProtection="1">
      <alignment horizontal="left" vertical="top"/>
    </xf>
    <xf numFmtId="0" fontId="17" fillId="2" borderId="0" xfId="0" applyFont="1" applyFill="1" applyBorder="1" applyAlignment="1" applyProtection="1">
      <alignment horizontal="left" vertical="top"/>
    </xf>
    <xf numFmtId="0" fontId="17" fillId="2" borderId="2" xfId="0" quotePrefix="1" applyFont="1" applyFill="1" applyBorder="1" applyAlignment="1" applyProtection="1">
      <alignment horizontal="left" vertical="top"/>
    </xf>
    <xf numFmtId="44" fontId="8" fillId="7" borderId="2" xfId="1" applyNumberFormat="1" applyFont="1" applyFill="1" applyBorder="1" applyAlignment="1" applyProtection="1">
      <alignment horizontal="left" vertical="top" wrapText="1"/>
      <protection locked="0"/>
    </xf>
    <xf numFmtId="0" fontId="8" fillId="7" borderId="2" xfId="1" applyNumberFormat="1" applyFont="1" applyFill="1" applyBorder="1" applyAlignment="1" applyProtection="1">
      <alignment horizontal="center" wrapText="1"/>
      <protection locked="0"/>
    </xf>
    <xf numFmtId="44" fontId="8" fillId="7" borderId="2" xfId="1" applyNumberFormat="1" applyFont="1" applyFill="1" applyBorder="1" applyAlignment="1" applyProtection="1">
      <alignment horizontal="center" wrapText="1"/>
      <protection locked="0"/>
    </xf>
    <xf numFmtId="0" fontId="2" fillId="0" borderId="2" xfId="1" applyNumberFormat="1" applyFont="1" applyFill="1" applyBorder="1" applyAlignment="1" applyProtection="1">
      <alignment horizontal="center" vertical="center" wrapText="1"/>
    </xf>
    <xf numFmtId="0" fontId="8" fillId="4" borderId="2" xfId="0" applyFont="1" applyFill="1" applyBorder="1" applyAlignment="1" applyProtection="1">
      <alignment horizontal="center" vertical="top" wrapText="1"/>
    </xf>
    <xf numFmtId="9" fontId="8" fillId="7" borderId="2" xfId="0" applyNumberFormat="1" applyFont="1" applyFill="1" applyBorder="1" applyAlignment="1" applyProtection="1">
      <alignment horizontal="center" vertical="center"/>
      <protection locked="0"/>
    </xf>
    <xf numFmtId="44" fontId="2" fillId="7" borderId="2" xfId="1" applyFont="1" applyFill="1" applyBorder="1" applyAlignment="1" applyProtection="1">
      <alignment horizontal="left" vertical="top" wrapText="1"/>
      <protection locked="0"/>
    </xf>
    <xf numFmtId="44" fontId="11" fillId="0" borderId="2" xfId="1" applyNumberFormat="1" applyFont="1" applyFill="1" applyBorder="1" applyAlignment="1" applyProtection="1">
      <alignment horizontal="left" vertical="center" wrapText="1"/>
    </xf>
    <xf numFmtId="44" fontId="2" fillId="0" borderId="2" xfId="1" applyNumberFormat="1" applyFont="1" applyFill="1" applyBorder="1" applyAlignment="1" applyProtection="1">
      <alignment horizontal="left" vertical="center" wrapText="1"/>
    </xf>
    <xf numFmtId="44" fontId="5" fillId="0" borderId="2" xfId="1" applyNumberFormat="1" applyFont="1" applyFill="1" applyBorder="1" applyAlignment="1" applyProtection="1">
      <alignment horizontal="right" vertical="center" wrapText="1"/>
    </xf>
    <xf numFmtId="0" fontId="17" fillId="9" borderId="0" xfId="0" applyFont="1" applyFill="1" applyBorder="1" applyAlignment="1" applyProtection="1">
      <alignment horizontal="left" vertical="top"/>
    </xf>
    <xf numFmtId="0" fontId="8" fillId="9" borderId="0" xfId="0" applyFont="1" applyFill="1" applyBorder="1" applyAlignment="1" applyProtection="1">
      <alignment horizontal="left" vertical="top"/>
    </xf>
    <xf numFmtId="0" fontId="8" fillId="2" borderId="0" xfId="0" applyFont="1" applyFill="1" applyBorder="1" applyAlignment="1">
      <alignment horizontal="left" vertical="top" wrapText="1"/>
    </xf>
    <xf numFmtId="0" fontId="8" fillId="0" borderId="2" xfId="0" applyFont="1" applyFill="1" applyBorder="1" applyAlignment="1" applyProtection="1">
      <alignment horizontal="left" vertical="top" wrapText="1"/>
    </xf>
    <xf numFmtId="0" fontId="2" fillId="0" borderId="2" xfId="0" applyFont="1" applyFill="1" applyBorder="1" applyAlignment="1" applyProtection="1">
      <alignment horizontal="left" vertical="center" wrapText="1"/>
    </xf>
    <xf numFmtId="0" fontId="2" fillId="0" borderId="0" xfId="0" applyFont="1" applyFill="1" applyBorder="1" applyAlignment="1" applyProtection="1">
      <alignment horizontal="left" vertical="top"/>
    </xf>
    <xf numFmtId="0" fontId="8" fillId="2" borderId="2" xfId="0" applyFont="1" applyFill="1" applyBorder="1" applyAlignment="1" applyProtection="1">
      <alignment horizontal="center" vertical="center" wrapText="1"/>
      <protection locked="0"/>
    </xf>
    <xf numFmtId="14" fontId="8" fillId="2" borderId="2" xfId="0" applyNumberFormat="1" applyFont="1" applyFill="1" applyBorder="1" applyAlignment="1" applyProtection="1">
      <alignment horizontal="center" vertical="center" wrapText="1"/>
      <protection locked="0"/>
    </xf>
    <xf numFmtId="0" fontId="17"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xf>
    <xf numFmtId="0" fontId="6" fillId="2" borderId="0" xfId="0" applyFont="1" applyFill="1" applyBorder="1" applyAlignment="1" applyProtection="1">
      <alignment horizontal="center" vertical="center" wrapText="1"/>
    </xf>
    <xf numFmtId="0" fontId="11" fillId="2" borderId="0"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14" fontId="8" fillId="2" borderId="2" xfId="0" applyNumberFormat="1" applyFont="1" applyFill="1" applyBorder="1" applyAlignment="1" applyProtection="1">
      <alignment horizontal="center" vertical="center" wrapText="1"/>
    </xf>
    <xf numFmtId="0" fontId="8" fillId="2" borderId="2" xfId="0" applyFont="1" applyFill="1" applyBorder="1" applyAlignment="1" applyProtection="1">
      <alignment horizontal="left" vertical="top"/>
      <protection locked="0"/>
    </xf>
    <xf numFmtId="164" fontId="8" fillId="0" borderId="0" xfId="1" applyNumberFormat="1" applyFont="1" applyFill="1" applyBorder="1" applyAlignment="1" applyProtection="1">
      <alignment horizontal="left" vertical="top" wrapText="1"/>
    </xf>
    <xf numFmtId="10" fontId="8" fillId="0" borderId="0" xfId="2" applyNumberFormat="1" applyFont="1" applyFill="1" applyBorder="1" applyAlignment="1" applyProtection="1">
      <alignment horizontal="center" vertical="center" wrapText="1"/>
    </xf>
    <xf numFmtId="44" fontId="11" fillId="0" borderId="0" xfId="1" applyFont="1" applyFill="1" applyBorder="1" applyAlignment="1" applyProtection="1">
      <alignment horizontal="left" vertical="center" wrapText="1"/>
    </xf>
    <xf numFmtId="164" fontId="8" fillId="0" borderId="0" xfId="1" applyNumberFormat="1" applyFont="1" applyFill="1" applyBorder="1" applyAlignment="1" applyProtection="1">
      <alignment horizontal="left" wrapText="1"/>
    </xf>
    <xf numFmtId="164" fontId="11" fillId="0" borderId="0" xfId="1" applyNumberFormat="1" applyFont="1" applyFill="1" applyBorder="1" applyAlignment="1" applyProtection="1">
      <alignment horizontal="left" vertical="top" wrapText="1"/>
    </xf>
    <xf numFmtId="44" fontId="8" fillId="0" borderId="0" xfId="1" applyFont="1" applyFill="1" applyBorder="1" applyAlignment="1" applyProtection="1">
      <alignment horizontal="left" vertical="top"/>
    </xf>
    <xf numFmtId="0" fontId="17" fillId="2" borderId="0" xfId="0" quotePrefix="1" applyFont="1" applyFill="1" applyBorder="1" applyAlignment="1" applyProtection="1">
      <alignment horizontal="left" vertical="top"/>
    </xf>
    <xf numFmtId="0" fontId="5" fillId="4" borderId="2" xfId="0" applyFont="1" applyFill="1" applyBorder="1" applyAlignment="1" applyProtection="1">
      <alignment horizontal="right" vertical="top" wrapText="1"/>
    </xf>
    <xf numFmtId="0" fontId="5" fillId="4" borderId="0" xfId="0" applyFont="1" applyFill="1" applyBorder="1" applyAlignment="1" applyProtection="1">
      <alignment horizontal="right" vertical="top" wrapText="1"/>
    </xf>
    <xf numFmtId="0" fontId="11" fillId="0" borderId="0" xfId="0" applyFont="1" applyFill="1" applyBorder="1" applyAlignment="1" applyProtection="1">
      <alignment horizontal="left" vertical="top" wrapText="1"/>
    </xf>
    <xf numFmtId="0" fontId="8" fillId="2" borderId="0" xfId="0" applyFont="1" applyFill="1" applyBorder="1" applyAlignment="1" applyProtection="1">
      <alignment horizontal="left" vertical="center" wrapText="1"/>
    </xf>
    <xf numFmtId="0" fontId="8" fillId="8" borderId="2" xfId="1" applyNumberFormat="1" applyFont="1" applyFill="1" applyBorder="1" applyAlignment="1" applyProtection="1">
      <alignment horizontal="left" vertical="top" wrapText="1"/>
    </xf>
    <xf numFmtId="0" fontId="8" fillId="8" borderId="2" xfId="0" applyFont="1" applyFill="1" applyBorder="1" applyAlignment="1" applyProtection="1">
      <alignment horizontal="left" vertical="top" wrapText="1"/>
    </xf>
    <xf numFmtId="10" fontId="8" fillId="0" borderId="2" xfId="2" applyNumberFormat="1" applyFont="1" applyFill="1" applyBorder="1" applyAlignment="1" applyProtection="1">
      <alignment horizontal="right" vertical="center"/>
      <protection locked="0"/>
    </xf>
    <xf numFmtId="44" fontId="2" fillId="4" borderId="2" xfId="1" applyFont="1" applyFill="1" applyBorder="1" applyAlignment="1" applyProtection="1">
      <alignment horizontal="left" vertical="top" wrapText="1"/>
    </xf>
    <xf numFmtId="0" fontId="5" fillId="0" borderId="9" xfId="0" applyFont="1" applyFill="1" applyBorder="1" applyAlignment="1" applyProtection="1">
      <alignment horizontal="center" vertical="center" wrapText="1"/>
    </xf>
    <xf numFmtId="44" fontId="8" fillId="0" borderId="4" xfId="1" applyFont="1" applyFill="1" applyBorder="1" applyAlignment="1" applyProtection="1">
      <alignment horizontal="left" vertical="center" wrapText="1"/>
    </xf>
    <xf numFmtId="44" fontId="8" fillId="7" borderId="4" xfId="1" applyFont="1" applyFill="1" applyBorder="1" applyAlignment="1" applyProtection="1">
      <alignment horizontal="left" vertical="center"/>
      <protection locked="0"/>
    </xf>
    <xf numFmtId="44" fontId="2" fillId="0" borderId="4" xfId="1" applyFont="1" applyFill="1" applyBorder="1" applyAlignment="1" applyProtection="1">
      <alignment horizontal="right" vertical="center" wrapText="1"/>
    </xf>
    <xf numFmtId="0" fontId="11" fillId="2" borderId="0" xfId="0" applyFont="1" applyFill="1" applyBorder="1" applyAlignment="1" applyProtection="1">
      <alignment horizontal="left" vertical="top" wrapText="1"/>
    </xf>
    <xf numFmtId="0" fontId="8" fillId="0" borderId="0" xfId="0" applyFont="1" applyFill="1" applyBorder="1" applyAlignment="1" applyProtection="1">
      <alignment horizontal="center" vertical="top"/>
    </xf>
    <xf numFmtId="0" fontId="8" fillId="0" borderId="0" xfId="1" applyNumberFormat="1" applyFont="1" applyFill="1" applyBorder="1" applyAlignment="1" applyProtection="1">
      <alignment horizontal="left" vertical="top" wrapText="1"/>
    </xf>
    <xf numFmtId="10" fontId="5"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top"/>
    </xf>
    <xf numFmtId="0" fontId="5" fillId="0" borderId="0" xfId="0" applyFont="1" applyFill="1" applyBorder="1" applyAlignment="1" applyProtection="1">
      <alignment horizontal="center" vertical="center"/>
    </xf>
    <xf numFmtId="0" fontId="10" fillId="2" borderId="2" xfId="0" applyFont="1" applyFill="1" applyBorder="1" applyAlignment="1" applyProtection="1">
      <alignment horizontal="left" vertical="top" wrapText="1"/>
    </xf>
    <xf numFmtId="0" fontId="5" fillId="0" borderId="10" xfId="0" applyFont="1" applyFill="1" applyBorder="1" applyAlignment="1" applyProtection="1">
      <alignment horizontal="center" vertical="center" wrapText="1"/>
    </xf>
    <xf numFmtId="0" fontId="8" fillId="0" borderId="2" xfId="0" applyFont="1" applyFill="1" applyBorder="1" applyAlignment="1" applyProtection="1">
      <alignment horizontal="left" vertical="top" wrapText="1"/>
    </xf>
    <xf numFmtId="0" fontId="8" fillId="8" borderId="2" xfId="1" applyNumberFormat="1" applyFont="1" applyFill="1" applyBorder="1" applyAlignment="1" applyProtection="1">
      <alignment horizontal="left" vertical="top" wrapText="1"/>
    </xf>
    <xf numFmtId="0" fontId="8" fillId="8" borderId="2" xfId="0" applyFont="1" applyFill="1" applyBorder="1" applyAlignment="1" applyProtection="1">
      <alignment horizontal="left" vertical="top" wrapText="1"/>
    </xf>
    <xf numFmtId="0" fontId="9" fillId="2" borderId="2" xfId="0" applyFont="1" applyFill="1" applyBorder="1" applyAlignment="1" applyProtection="1">
      <alignment horizontal="left" vertical="top"/>
    </xf>
    <xf numFmtId="0" fontId="9" fillId="0" borderId="0" xfId="0" applyFont="1" applyFill="1" applyBorder="1" applyAlignment="1" applyProtection="1">
      <alignment horizontal="left" vertical="top"/>
    </xf>
    <xf numFmtId="0" fontId="5" fillId="0" borderId="0" xfId="0" applyFont="1" applyFill="1" applyBorder="1" applyAlignment="1" applyProtection="1">
      <alignment horizontal="left" vertical="top" wrapText="1"/>
    </xf>
    <xf numFmtId="44" fontId="11" fillId="0" borderId="0" xfId="1" applyFont="1" applyFill="1" applyBorder="1" applyAlignment="1" applyProtection="1">
      <alignment horizontal="left" vertical="top"/>
    </xf>
    <xf numFmtId="0" fontId="8" fillId="0" borderId="0" xfId="0" applyFont="1" applyFill="1" applyBorder="1" applyAlignment="1" applyProtection="1">
      <alignment horizontal="center" vertical="top" wrapText="1"/>
    </xf>
    <xf numFmtId="44" fontId="8" fillId="0" borderId="0" xfId="1" applyFont="1" applyFill="1" applyBorder="1" applyAlignment="1" applyProtection="1">
      <alignment horizontal="left" vertical="top" wrapText="1"/>
    </xf>
    <xf numFmtId="0" fontId="5" fillId="0" borderId="5" xfId="0" applyFont="1" applyFill="1" applyBorder="1" applyAlignment="1" applyProtection="1">
      <alignment horizontal="left" vertical="top" wrapText="1"/>
    </xf>
    <xf numFmtId="0" fontId="17" fillId="2" borderId="4" xfId="0" applyFont="1" applyFill="1" applyBorder="1" applyAlignment="1" applyProtection="1">
      <alignment horizontal="left" vertical="top"/>
    </xf>
    <xf numFmtId="0" fontId="8" fillId="2" borderId="10" xfId="0" applyFont="1" applyFill="1" applyBorder="1" applyAlignment="1" applyProtection="1">
      <alignment horizontal="center" vertical="top"/>
    </xf>
    <xf numFmtId="0" fontId="9" fillId="2" borderId="0" xfId="0" applyFont="1" applyFill="1" applyBorder="1" applyAlignment="1" applyProtection="1">
      <alignment horizontal="left" vertical="top"/>
    </xf>
    <xf numFmtId="0" fontId="21" fillId="9" borderId="2" xfId="0" quotePrefix="1" applyFont="1" applyFill="1" applyBorder="1" applyAlignment="1" applyProtection="1">
      <alignment horizontal="left" vertical="top"/>
    </xf>
    <xf numFmtId="0" fontId="22" fillId="9" borderId="12" xfId="0" applyFont="1" applyFill="1" applyBorder="1" applyAlignment="1" applyProtection="1">
      <alignment horizontal="left" vertical="top" wrapText="1"/>
    </xf>
    <xf numFmtId="44" fontId="22" fillId="9" borderId="16" xfId="1" applyFont="1" applyFill="1" applyBorder="1" applyAlignment="1" applyProtection="1">
      <alignment horizontal="left" vertical="top"/>
    </xf>
    <xf numFmtId="0" fontId="8" fillId="4" borderId="2" xfId="0" applyFont="1" applyFill="1" applyBorder="1" applyAlignment="1" applyProtection="1">
      <alignment horizontal="center" vertical="top"/>
    </xf>
    <xf numFmtId="44" fontId="8" fillId="0" borderId="2" xfId="1" applyFont="1" applyFill="1" applyBorder="1" applyAlignment="1" applyProtection="1">
      <alignment horizontal="left" wrapText="1"/>
    </xf>
    <xf numFmtId="44" fontId="8" fillId="0" borderId="2" xfId="1" applyNumberFormat="1" applyFont="1" applyFill="1" applyBorder="1" applyAlignment="1" applyProtection="1">
      <alignment horizontal="center" wrapText="1"/>
    </xf>
    <xf numFmtId="0" fontId="2" fillId="0" borderId="2" xfId="0" applyFont="1" applyFill="1" applyBorder="1" applyAlignment="1" applyProtection="1">
      <alignment horizontal="left" wrapText="1"/>
    </xf>
    <xf numFmtId="44" fontId="2" fillId="0" borderId="2" xfId="1" applyFont="1" applyFill="1" applyBorder="1" applyAlignment="1" applyProtection="1">
      <alignment horizontal="center" wrapText="1"/>
    </xf>
    <xf numFmtId="0" fontId="17" fillId="0" borderId="2" xfId="0" quotePrefix="1" applyFont="1" applyFill="1" applyBorder="1" applyAlignment="1" applyProtection="1">
      <alignment horizontal="left"/>
    </xf>
    <xf numFmtId="0" fontId="8" fillId="0" borderId="2" xfId="0" applyFont="1" applyFill="1" applyBorder="1" applyAlignment="1" applyProtection="1">
      <alignment horizontal="left" wrapText="1"/>
    </xf>
    <xf numFmtId="0" fontId="8" fillId="7" borderId="2" xfId="1" applyNumberFormat="1" applyFont="1" applyFill="1" applyBorder="1" applyAlignment="1" applyProtection="1">
      <alignment horizontal="right" wrapText="1"/>
      <protection locked="0"/>
    </xf>
    <xf numFmtId="0" fontId="11" fillId="7" borderId="2" xfId="1" applyNumberFormat="1" applyFont="1" applyFill="1" applyBorder="1" applyAlignment="1" applyProtection="1">
      <alignment horizontal="right" wrapText="1"/>
      <protection locked="0"/>
    </xf>
    <xf numFmtId="44" fontId="8" fillId="7" borderId="2" xfId="1" applyFont="1" applyFill="1" applyBorder="1" applyAlignment="1" applyProtection="1">
      <alignment horizontal="center" wrapText="1"/>
      <protection locked="0"/>
    </xf>
    <xf numFmtId="44" fontId="11" fillId="7" borderId="2" xfId="1" applyFont="1" applyFill="1" applyBorder="1" applyAlignment="1" applyProtection="1">
      <alignment horizontal="center" wrapText="1"/>
      <protection locked="0"/>
    </xf>
    <xf numFmtId="0" fontId="17" fillId="2" borderId="2" xfId="0" quotePrefix="1" applyFont="1" applyFill="1" applyBorder="1" applyAlignment="1" applyProtection="1">
      <alignment horizontal="left"/>
    </xf>
    <xf numFmtId="164" fontId="8" fillId="7" borderId="2" xfId="1" applyNumberFormat="1" applyFont="1" applyFill="1" applyBorder="1" applyAlignment="1" applyProtection="1">
      <alignment horizontal="left" wrapText="1"/>
      <protection locked="0"/>
    </xf>
    <xf numFmtId="0" fontId="18" fillId="2" borderId="2" xfId="0" quotePrefix="1" applyFont="1" applyFill="1" applyBorder="1" applyAlignment="1" applyProtection="1">
      <alignment horizontal="left"/>
    </xf>
    <xf numFmtId="0" fontId="5" fillId="0" borderId="2" xfId="0" applyFont="1" applyFill="1" applyBorder="1" applyAlignment="1" applyProtection="1">
      <alignment horizontal="left" wrapText="1"/>
    </xf>
    <xf numFmtId="44" fontId="2" fillId="0" borderId="2" xfId="1" applyFont="1" applyFill="1" applyBorder="1" applyAlignment="1" applyProtection="1">
      <alignment horizontal="left"/>
    </xf>
    <xf numFmtId="10" fontId="8" fillId="0" borderId="2" xfId="2" applyNumberFormat="1" applyFont="1" applyFill="1" applyBorder="1" applyAlignment="1" applyProtection="1">
      <alignment horizontal="right" vertical="top" wrapText="1"/>
      <protection locked="0"/>
    </xf>
    <xf numFmtId="44" fontId="8" fillId="2" borderId="2" xfId="1" applyFont="1" applyFill="1" applyBorder="1" applyAlignment="1" applyProtection="1">
      <alignment horizontal="right"/>
    </xf>
    <xf numFmtId="44" fontId="2" fillId="0" borderId="2" xfId="1" applyNumberFormat="1" applyFont="1" applyFill="1" applyBorder="1" applyAlignment="1" applyProtection="1">
      <alignment horizontal="left" wrapText="1"/>
    </xf>
    <xf numFmtId="44" fontId="2" fillId="2" borderId="2" xfId="1" applyFont="1" applyFill="1" applyBorder="1" applyAlignment="1" applyProtection="1">
      <alignment horizontal="left"/>
    </xf>
    <xf numFmtId="0" fontId="2" fillId="2" borderId="2" xfId="0" applyFont="1" applyFill="1" applyBorder="1" applyAlignment="1" applyProtection="1">
      <alignment horizontal="left" wrapText="1"/>
    </xf>
    <xf numFmtId="0" fontId="7" fillId="0" borderId="2" xfId="0" applyFont="1" applyFill="1" applyBorder="1" applyAlignment="1" applyProtection="1">
      <alignment horizontal="left" vertical="top"/>
    </xf>
    <xf numFmtId="10" fontId="11" fillId="0" borderId="2" xfId="2" applyNumberFormat="1" applyFont="1" applyFill="1" applyBorder="1" applyAlignment="1" applyProtection="1">
      <alignment horizontal="center" vertical="center" wrapText="1"/>
      <protection locked="0"/>
    </xf>
    <xf numFmtId="0" fontId="15" fillId="2" borderId="0" xfId="0" applyFont="1" applyFill="1" applyBorder="1" applyAlignment="1">
      <alignment horizontal="center" vertical="center" wrapText="1"/>
    </xf>
    <xf numFmtId="0" fontId="9" fillId="0" borderId="4" xfId="0" applyFont="1" applyFill="1" applyBorder="1" applyAlignment="1">
      <alignment horizontal="left" vertical="top" wrapText="1"/>
    </xf>
    <xf numFmtId="0" fontId="9" fillId="0" borderId="7" xfId="0" applyFont="1" applyFill="1" applyBorder="1" applyAlignment="1">
      <alignment horizontal="left" vertical="top" wrapText="1"/>
    </xf>
    <xf numFmtId="0" fontId="8" fillId="2" borderId="2"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xf numFmtId="0" fontId="6" fillId="2" borderId="0" xfId="0" applyFont="1" applyFill="1" applyBorder="1" applyAlignment="1" applyProtection="1">
      <alignment horizontal="center" vertical="center" wrapText="1"/>
    </xf>
    <xf numFmtId="0" fontId="9" fillId="2" borderId="4" xfId="0" applyFont="1" applyFill="1" applyBorder="1" applyAlignment="1" applyProtection="1">
      <alignment horizontal="left" vertical="top"/>
    </xf>
    <xf numFmtId="0" fontId="9" fillId="2" borderId="7" xfId="0" applyFont="1" applyFill="1" applyBorder="1" applyAlignment="1" applyProtection="1">
      <alignment horizontal="left" vertical="top"/>
    </xf>
    <xf numFmtId="0" fontId="2" fillId="0" borderId="2" xfId="0" applyFont="1" applyFill="1" applyBorder="1" applyAlignment="1" applyProtection="1">
      <alignment horizontal="left" vertical="top"/>
    </xf>
    <xf numFmtId="0" fontId="17" fillId="7" borderId="2" xfId="0" applyFont="1" applyFill="1" applyBorder="1" applyAlignment="1" applyProtection="1">
      <alignment horizontal="left" vertical="top"/>
      <protection locked="0"/>
    </xf>
    <xf numFmtId="0" fontId="8" fillId="0" borderId="0" xfId="0" applyFont="1" applyFill="1" applyBorder="1" applyAlignment="1" applyProtection="1">
      <alignment horizontal="center" vertical="center" wrapText="1"/>
    </xf>
    <xf numFmtId="0" fontId="2" fillId="0" borderId="2" xfId="0" applyFont="1" applyFill="1" applyBorder="1" applyAlignment="1" applyProtection="1">
      <alignment horizontal="left" vertical="top" wrapText="1"/>
    </xf>
    <xf numFmtId="0" fontId="5" fillId="0" borderId="2" xfId="0" applyFont="1" applyFill="1" applyBorder="1" applyAlignment="1" applyProtection="1">
      <alignment horizontal="left" vertical="top" wrapText="1"/>
    </xf>
    <xf numFmtId="0" fontId="2" fillId="0" borderId="4" xfId="0" applyFont="1" applyFill="1" applyBorder="1" applyAlignment="1" applyProtection="1">
      <alignment horizontal="left" wrapText="1"/>
    </xf>
    <xf numFmtId="0" fontId="2" fillId="0" borderId="6" xfId="0" applyFont="1" applyFill="1" applyBorder="1" applyAlignment="1" applyProtection="1">
      <alignment horizontal="left" wrapText="1"/>
    </xf>
    <xf numFmtId="0" fontId="2" fillId="0" borderId="7" xfId="0" applyFont="1" applyFill="1" applyBorder="1" applyAlignment="1" applyProtection="1">
      <alignment horizontal="left" wrapText="1"/>
    </xf>
    <xf numFmtId="0" fontId="2" fillId="0" borderId="4" xfId="0" applyFont="1" applyFill="1" applyBorder="1" applyAlignment="1" applyProtection="1">
      <alignment horizontal="left" vertical="top"/>
    </xf>
    <xf numFmtId="0" fontId="2" fillId="0" borderId="6" xfId="0" applyFont="1" applyFill="1" applyBorder="1" applyAlignment="1" applyProtection="1">
      <alignment horizontal="left" vertical="top"/>
    </xf>
    <xf numFmtId="0" fontId="2" fillId="0" borderId="7" xfId="0" applyFont="1" applyFill="1" applyBorder="1" applyAlignment="1" applyProtection="1">
      <alignment horizontal="left" vertical="top"/>
    </xf>
    <xf numFmtId="0" fontId="11" fillId="2" borderId="2" xfId="0" applyFont="1" applyFill="1" applyBorder="1" applyAlignment="1" applyProtection="1">
      <alignment horizontal="left" vertical="top" wrapText="1"/>
    </xf>
    <xf numFmtId="0" fontId="11" fillId="7" borderId="12" xfId="0" applyFont="1" applyFill="1" applyBorder="1" applyAlignment="1" applyProtection="1">
      <alignment horizontal="left" vertical="top"/>
      <protection locked="0"/>
    </xf>
    <xf numFmtId="0" fontId="11" fillId="7" borderId="16" xfId="0" applyFont="1" applyFill="1" applyBorder="1" applyAlignment="1" applyProtection="1">
      <alignment horizontal="left" vertical="top"/>
      <protection locked="0"/>
    </xf>
    <xf numFmtId="0" fontId="11" fillId="7" borderId="13" xfId="0" applyFont="1" applyFill="1" applyBorder="1" applyAlignment="1" applyProtection="1">
      <alignment horizontal="left" vertical="top"/>
      <protection locked="0"/>
    </xf>
    <xf numFmtId="0" fontId="11" fillId="7" borderId="11" xfId="0" applyFont="1" applyFill="1" applyBorder="1" applyAlignment="1" applyProtection="1">
      <alignment horizontal="left" vertical="top"/>
      <protection locked="0"/>
    </xf>
    <xf numFmtId="0" fontId="11" fillId="7" borderId="0" xfId="0" applyFont="1" applyFill="1" applyBorder="1" applyAlignment="1" applyProtection="1">
      <alignment horizontal="left" vertical="top"/>
      <protection locked="0"/>
    </xf>
    <xf numFmtId="0" fontId="11" fillId="7" borderId="5" xfId="0" applyFont="1" applyFill="1" applyBorder="1" applyAlignment="1" applyProtection="1">
      <alignment horizontal="left" vertical="top"/>
      <protection locked="0"/>
    </xf>
    <xf numFmtId="0" fontId="5" fillId="0" borderId="4" xfId="0" applyFont="1" applyFill="1" applyBorder="1" applyAlignment="1" applyProtection="1">
      <alignment horizontal="left" vertical="top" wrapText="1"/>
    </xf>
    <xf numFmtId="0" fontId="5" fillId="0" borderId="6" xfId="0" applyFont="1" applyFill="1" applyBorder="1" applyAlignment="1" applyProtection="1">
      <alignment horizontal="left" vertical="top" wrapText="1"/>
    </xf>
    <xf numFmtId="0" fontId="5" fillId="0" borderId="7" xfId="0" applyFont="1" applyFill="1" applyBorder="1" applyAlignment="1" applyProtection="1">
      <alignment horizontal="left" vertical="top" wrapText="1"/>
    </xf>
    <xf numFmtId="0" fontId="17" fillId="9" borderId="6" xfId="0" applyFont="1" applyFill="1" applyBorder="1" applyAlignment="1" applyProtection="1">
      <alignment horizontal="left" vertical="top"/>
    </xf>
    <xf numFmtId="0" fontId="17" fillId="9" borderId="16" xfId="0" applyFont="1" applyFill="1" applyBorder="1" applyAlignment="1" applyProtection="1">
      <alignment horizontal="left" vertical="top"/>
    </xf>
    <xf numFmtId="0" fontId="2" fillId="0" borderId="4" xfId="0" applyFont="1" applyFill="1" applyBorder="1" applyAlignment="1" applyProtection="1">
      <alignment horizontal="left" vertical="center" wrapText="1"/>
    </xf>
    <xf numFmtId="0" fontId="2" fillId="0" borderId="6"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11" fillId="2" borderId="12" xfId="0" applyFont="1" applyFill="1" applyBorder="1" applyAlignment="1" applyProtection="1">
      <alignment horizontal="left" vertical="top" wrapText="1"/>
    </xf>
    <xf numFmtId="0" fontId="11" fillId="2" borderId="13" xfId="0" applyFont="1" applyFill="1" applyBorder="1" applyAlignment="1" applyProtection="1">
      <alignment horizontal="left" vertical="top" wrapText="1"/>
    </xf>
    <xf numFmtId="0" fontId="11" fillId="2" borderId="11" xfId="0" applyFont="1" applyFill="1" applyBorder="1" applyAlignment="1" applyProtection="1">
      <alignment horizontal="left" vertical="top" wrapText="1"/>
    </xf>
    <xf numFmtId="0" fontId="11" fillId="2" borderId="5" xfId="0" applyFont="1" applyFill="1" applyBorder="1" applyAlignment="1" applyProtection="1">
      <alignment horizontal="left" vertical="top" wrapText="1"/>
    </xf>
    <xf numFmtId="0" fontId="11" fillId="2" borderId="14" xfId="0" applyFont="1" applyFill="1" applyBorder="1" applyAlignment="1" applyProtection="1">
      <alignment horizontal="left" vertical="top" wrapText="1"/>
    </xf>
    <xf numFmtId="0" fontId="11" fillId="2" borderId="15" xfId="0" applyFont="1" applyFill="1" applyBorder="1" applyAlignment="1" applyProtection="1">
      <alignment horizontal="left"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EFEF7F"/>
      <color rgb="FFE4EE8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topLeftCell="A7" workbookViewId="0">
      <selection activeCell="A26" sqref="A26"/>
    </sheetView>
  </sheetViews>
  <sheetFormatPr defaultRowHeight="12.75" x14ac:dyDescent="0.2"/>
  <sheetData>
    <row r="1" spans="1:10" x14ac:dyDescent="0.2">
      <c r="A1" s="65" t="s">
        <v>107</v>
      </c>
      <c r="G1" s="65" t="s">
        <v>107</v>
      </c>
      <c r="J1" s="65" t="s">
        <v>161</v>
      </c>
    </row>
    <row r="2" spans="1:10" x14ac:dyDescent="0.2">
      <c r="A2" t="s">
        <v>36</v>
      </c>
      <c r="G2" s="65" t="s">
        <v>112</v>
      </c>
      <c r="J2" s="65" t="s">
        <v>162</v>
      </c>
    </row>
    <row r="3" spans="1:10" x14ac:dyDescent="0.2">
      <c r="A3" t="s">
        <v>37</v>
      </c>
      <c r="G3" s="65" t="s">
        <v>113</v>
      </c>
      <c r="J3" s="65" t="s">
        <v>163</v>
      </c>
    </row>
    <row r="4" spans="1:10" x14ac:dyDescent="0.2">
      <c r="A4" t="s">
        <v>265</v>
      </c>
      <c r="G4" s="65" t="s">
        <v>114</v>
      </c>
    </row>
    <row r="5" spans="1:10" x14ac:dyDescent="0.2">
      <c r="A5" t="s">
        <v>38</v>
      </c>
      <c r="G5" s="65" t="s">
        <v>115</v>
      </c>
    </row>
    <row r="6" spans="1:10" x14ac:dyDescent="0.2">
      <c r="A6" t="s">
        <v>39</v>
      </c>
    </row>
    <row r="7" spans="1:10" x14ac:dyDescent="0.2">
      <c r="A7" t="s">
        <v>40</v>
      </c>
    </row>
    <row r="8" spans="1:10" x14ac:dyDescent="0.2">
      <c r="A8" t="s">
        <v>41</v>
      </c>
    </row>
    <row r="9" spans="1:10" x14ac:dyDescent="0.2">
      <c r="A9" t="s">
        <v>42</v>
      </c>
    </row>
    <row r="10" spans="1:10" x14ac:dyDescent="0.2">
      <c r="A10" t="s">
        <v>43</v>
      </c>
    </row>
    <row r="11" spans="1:10" x14ac:dyDescent="0.2">
      <c r="A11" t="s">
        <v>44</v>
      </c>
    </row>
    <row r="12" spans="1:10" x14ac:dyDescent="0.2">
      <c r="A12" t="s">
        <v>45</v>
      </c>
    </row>
    <row r="13" spans="1:10" x14ac:dyDescent="0.2">
      <c r="A13" t="s">
        <v>46</v>
      </c>
    </row>
    <row r="14" spans="1:10" x14ac:dyDescent="0.2">
      <c r="A14" t="s">
        <v>47</v>
      </c>
    </row>
    <row r="15" spans="1:10" x14ac:dyDescent="0.2">
      <c r="A15" t="s">
        <v>48</v>
      </c>
    </row>
    <row r="16" spans="1:10" x14ac:dyDescent="0.2">
      <c r="A16" t="s">
        <v>49</v>
      </c>
    </row>
    <row r="17" spans="1:1" x14ac:dyDescent="0.2">
      <c r="A17" t="s">
        <v>50</v>
      </c>
    </row>
    <row r="18" spans="1:1" x14ac:dyDescent="0.2">
      <c r="A18" t="s">
        <v>51</v>
      </c>
    </row>
    <row r="19" spans="1:1" x14ac:dyDescent="0.2">
      <c r="A19" t="s">
        <v>52</v>
      </c>
    </row>
    <row r="20" spans="1:1" x14ac:dyDescent="0.2">
      <c r="A20" t="s">
        <v>53</v>
      </c>
    </row>
    <row r="21" spans="1:1" x14ac:dyDescent="0.2">
      <c r="A21" t="s">
        <v>54</v>
      </c>
    </row>
    <row r="22" spans="1:1" x14ac:dyDescent="0.2">
      <c r="A22" t="s">
        <v>55</v>
      </c>
    </row>
    <row r="23" spans="1:1" x14ac:dyDescent="0.2">
      <c r="A23" t="s">
        <v>56</v>
      </c>
    </row>
    <row r="24" spans="1:1" x14ac:dyDescent="0.2">
      <c r="A24" t="s">
        <v>57</v>
      </c>
    </row>
    <row r="25" spans="1:1" x14ac:dyDescent="0.2">
      <c r="A25" t="s">
        <v>268</v>
      </c>
    </row>
    <row r="26" spans="1:1" x14ac:dyDescent="0.2">
      <c r="A26" t="s">
        <v>58</v>
      </c>
    </row>
    <row r="27" spans="1:1" x14ac:dyDescent="0.2">
      <c r="A27" t="s">
        <v>59</v>
      </c>
    </row>
    <row r="28" spans="1:1" x14ac:dyDescent="0.2">
      <c r="A28" t="s">
        <v>60</v>
      </c>
    </row>
    <row r="29" spans="1:1" x14ac:dyDescent="0.2">
      <c r="A29" t="s">
        <v>61</v>
      </c>
    </row>
    <row r="30" spans="1:1" x14ac:dyDescent="0.2">
      <c r="A30" t="s">
        <v>62</v>
      </c>
    </row>
    <row r="31" spans="1:1" x14ac:dyDescent="0.2">
      <c r="A31" t="s">
        <v>63</v>
      </c>
    </row>
    <row r="32" spans="1:1" x14ac:dyDescent="0.2">
      <c r="A32" t="s">
        <v>64</v>
      </c>
    </row>
    <row r="33" spans="1:1" x14ac:dyDescent="0.2">
      <c r="A33" t="s">
        <v>65</v>
      </c>
    </row>
    <row r="34" spans="1:1" x14ac:dyDescent="0.2">
      <c r="A34" t="s">
        <v>66</v>
      </c>
    </row>
    <row r="35" spans="1:1" x14ac:dyDescent="0.2">
      <c r="A35" t="s">
        <v>67</v>
      </c>
    </row>
    <row r="36" spans="1:1" x14ac:dyDescent="0.2">
      <c r="A36" t="s">
        <v>68</v>
      </c>
    </row>
    <row r="37" spans="1:1" x14ac:dyDescent="0.2">
      <c r="A37" t="s">
        <v>69</v>
      </c>
    </row>
    <row r="38" spans="1:1" x14ac:dyDescent="0.2">
      <c r="A38" t="s">
        <v>70</v>
      </c>
    </row>
    <row r="39" spans="1:1" x14ac:dyDescent="0.2">
      <c r="A39" t="s">
        <v>71</v>
      </c>
    </row>
    <row r="40" spans="1:1" x14ac:dyDescent="0.2">
      <c r="A40" t="s">
        <v>266</v>
      </c>
    </row>
    <row r="41" spans="1:1" x14ac:dyDescent="0.2">
      <c r="A41" t="s">
        <v>72</v>
      </c>
    </row>
    <row r="42" spans="1:1" x14ac:dyDescent="0.2">
      <c r="A42" t="s">
        <v>73</v>
      </c>
    </row>
    <row r="43" spans="1:1" x14ac:dyDescent="0.2">
      <c r="A43" t="s">
        <v>74</v>
      </c>
    </row>
    <row r="44" spans="1:1" x14ac:dyDescent="0.2">
      <c r="A44" t="s">
        <v>75</v>
      </c>
    </row>
    <row r="45" spans="1:1" x14ac:dyDescent="0.2">
      <c r="A45" t="s">
        <v>76</v>
      </c>
    </row>
    <row r="46" spans="1:1" x14ac:dyDescent="0.2">
      <c r="A46" t="s">
        <v>77</v>
      </c>
    </row>
    <row r="47" spans="1:1" x14ac:dyDescent="0.2">
      <c r="A47" t="s">
        <v>78</v>
      </c>
    </row>
    <row r="48" spans="1:1" x14ac:dyDescent="0.2">
      <c r="A48" t="s">
        <v>79</v>
      </c>
    </row>
    <row r="49" spans="1:1" x14ac:dyDescent="0.2">
      <c r="A49" t="s">
        <v>80</v>
      </c>
    </row>
    <row r="50" spans="1:1" x14ac:dyDescent="0.2">
      <c r="A50" t="s">
        <v>81</v>
      </c>
    </row>
    <row r="51" spans="1:1" x14ac:dyDescent="0.2">
      <c r="A51" t="s">
        <v>82</v>
      </c>
    </row>
    <row r="52" spans="1:1" x14ac:dyDescent="0.2">
      <c r="A52" t="s">
        <v>83</v>
      </c>
    </row>
    <row r="53" spans="1:1" x14ac:dyDescent="0.2">
      <c r="A53" t="s">
        <v>84</v>
      </c>
    </row>
    <row r="54" spans="1:1" x14ac:dyDescent="0.2">
      <c r="A54" t="s">
        <v>85</v>
      </c>
    </row>
    <row r="55" spans="1:1" x14ac:dyDescent="0.2">
      <c r="A55" t="s">
        <v>86</v>
      </c>
    </row>
    <row r="56" spans="1:1" x14ac:dyDescent="0.2">
      <c r="A56" t="s">
        <v>87</v>
      </c>
    </row>
    <row r="57" spans="1:1" x14ac:dyDescent="0.2">
      <c r="A57" t="s">
        <v>88</v>
      </c>
    </row>
    <row r="58" spans="1:1" x14ac:dyDescent="0.2">
      <c r="A58" t="s">
        <v>89</v>
      </c>
    </row>
    <row r="59" spans="1:1" x14ac:dyDescent="0.2">
      <c r="A59" t="s">
        <v>90</v>
      </c>
    </row>
    <row r="60" spans="1:1" x14ac:dyDescent="0.2">
      <c r="A60" t="s">
        <v>91</v>
      </c>
    </row>
    <row r="61" spans="1:1" x14ac:dyDescent="0.2">
      <c r="A61" t="s">
        <v>92</v>
      </c>
    </row>
    <row r="62" spans="1:1" x14ac:dyDescent="0.2">
      <c r="A62" t="s">
        <v>267</v>
      </c>
    </row>
    <row r="63" spans="1:1" x14ac:dyDescent="0.2">
      <c r="A63" t="s">
        <v>93</v>
      </c>
    </row>
    <row r="64" spans="1:1" x14ac:dyDescent="0.2">
      <c r="A64" t="s">
        <v>94</v>
      </c>
    </row>
    <row r="65" spans="1:1" x14ac:dyDescent="0.2">
      <c r="A65" t="s">
        <v>95</v>
      </c>
    </row>
    <row r="66" spans="1:1" x14ac:dyDescent="0.2">
      <c r="A66" t="s">
        <v>96</v>
      </c>
    </row>
    <row r="67" spans="1:1" x14ac:dyDescent="0.2">
      <c r="A67" t="s">
        <v>97</v>
      </c>
    </row>
    <row r="68" spans="1:1" x14ac:dyDescent="0.2">
      <c r="A68" t="s">
        <v>98</v>
      </c>
    </row>
    <row r="69" spans="1:1" x14ac:dyDescent="0.2">
      <c r="A69" t="s">
        <v>99</v>
      </c>
    </row>
    <row r="70" spans="1:1" x14ac:dyDescent="0.2">
      <c r="A70" t="s">
        <v>100</v>
      </c>
    </row>
    <row r="71" spans="1:1" x14ac:dyDescent="0.2">
      <c r="A71" t="s">
        <v>101</v>
      </c>
    </row>
    <row r="72" spans="1:1" x14ac:dyDescent="0.2">
      <c r="A72" t="s">
        <v>102</v>
      </c>
    </row>
    <row r="73" spans="1:1" x14ac:dyDescent="0.2">
      <c r="A73" t="s">
        <v>103</v>
      </c>
    </row>
    <row r="74" spans="1:1" x14ac:dyDescent="0.2">
      <c r="A74" t="s">
        <v>104</v>
      </c>
    </row>
    <row r="75" spans="1:1" x14ac:dyDescent="0.2">
      <c r="A75" t="s">
        <v>105</v>
      </c>
    </row>
    <row r="76" spans="1:1" x14ac:dyDescent="0.2">
      <c r="A76" t="s">
        <v>106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0"/>
  <sheetViews>
    <sheetView workbookViewId="0">
      <selection activeCell="B3" sqref="B3"/>
    </sheetView>
  </sheetViews>
  <sheetFormatPr defaultRowHeight="15" x14ac:dyDescent="0.2"/>
  <cols>
    <col min="1" max="1" width="27.6640625" style="54" customWidth="1"/>
    <col min="2" max="2" width="87.6640625" style="50" customWidth="1"/>
    <col min="3" max="16384" width="9.33203125" style="46"/>
  </cols>
  <sheetData>
    <row r="1" spans="1:2" ht="40.5" customHeight="1" x14ac:dyDescent="0.2">
      <c r="A1" s="195" t="s">
        <v>127</v>
      </c>
      <c r="B1" s="195"/>
    </row>
    <row r="2" spans="1:2" ht="18.75" x14ac:dyDescent="0.2">
      <c r="A2" s="47"/>
      <c r="B2" s="47"/>
    </row>
    <row r="3" spans="1:2" ht="45" x14ac:dyDescent="0.2">
      <c r="A3" s="48" t="s">
        <v>28</v>
      </c>
      <c r="B3" s="53" t="s">
        <v>126</v>
      </c>
    </row>
    <row r="4" spans="1:2" x14ac:dyDescent="0.2">
      <c r="A4" s="48"/>
      <c r="B4" s="49"/>
    </row>
    <row r="5" spans="1:2" ht="58.5" customHeight="1" x14ac:dyDescent="0.2">
      <c r="A5" s="48" t="s">
        <v>118</v>
      </c>
      <c r="B5" s="49" t="s">
        <v>129</v>
      </c>
    </row>
    <row r="6" spans="1:2" ht="11.25" customHeight="1" x14ac:dyDescent="0.2">
      <c r="A6" s="48"/>
      <c r="B6" s="49"/>
    </row>
    <row r="7" spans="1:2" ht="42.75" customHeight="1" x14ac:dyDescent="0.2">
      <c r="A7" s="48" t="s">
        <v>203</v>
      </c>
      <c r="B7" s="49" t="s">
        <v>128</v>
      </c>
    </row>
    <row r="8" spans="1:2" ht="4.5" customHeight="1" x14ac:dyDescent="0.2">
      <c r="A8" s="51"/>
      <c r="B8" s="52"/>
    </row>
    <row r="9" spans="1:2" ht="33" customHeight="1" x14ac:dyDescent="0.2">
      <c r="A9" s="48" t="s">
        <v>204</v>
      </c>
      <c r="B9" s="49" t="s">
        <v>213</v>
      </c>
    </row>
    <row r="10" spans="1:2" ht="11.25" customHeight="1" x14ac:dyDescent="0.2">
      <c r="A10" s="48"/>
      <c r="B10" s="49"/>
    </row>
    <row r="11" spans="1:2" ht="80.25" customHeight="1" x14ac:dyDescent="0.2">
      <c r="A11" s="48" t="s">
        <v>205</v>
      </c>
      <c r="B11" s="49" t="s">
        <v>214</v>
      </c>
    </row>
    <row r="12" spans="1:2" ht="8.25" customHeight="1" x14ac:dyDescent="0.2">
      <c r="A12" s="48"/>
      <c r="B12" s="49"/>
    </row>
    <row r="13" spans="1:2" ht="69.75" customHeight="1" x14ac:dyDescent="0.2">
      <c r="A13" s="48" t="s">
        <v>206</v>
      </c>
      <c r="B13" s="49" t="s">
        <v>173</v>
      </c>
    </row>
    <row r="14" spans="1:2" ht="10.5" customHeight="1" x14ac:dyDescent="0.2">
      <c r="A14" s="48"/>
      <c r="B14" s="49"/>
    </row>
    <row r="15" spans="1:2" ht="69.75" customHeight="1" x14ac:dyDescent="0.2">
      <c r="A15" s="48" t="s">
        <v>207</v>
      </c>
      <c r="B15" s="49" t="s">
        <v>174</v>
      </c>
    </row>
    <row r="16" spans="1:2" ht="9" customHeight="1" x14ac:dyDescent="0.2">
      <c r="A16" s="48"/>
      <c r="B16" s="49"/>
    </row>
    <row r="17" spans="1:2" ht="30" x14ac:dyDescent="0.2">
      <c r="A17" s="48" t="s">
        <v>208</v>
      </c>
      <c r="B17" s="49" t="s">
        <v>130</v>
      </c>
    </row>
    <row r="20" spans="1:2" x14ac:dyDescent="0.2">
      <c r="B20" s="50" t="s">
        <v>0</v>
      </c>
    </row>
  </sheetData>
  <sheetProtection selectLockedCells="1"/>
  <mergeCells count="1">
    <mergeCell ref="A1:B1"/>
  </mergeCells>
  <pageMargins left="0.7" right="0.7" top="0.75" bottom="0.75" header="0.3" footer="0.3"/>
  <pageSetup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8"/>
  <sheetViews>
    <sheetView workbookViewId="0"/>
  </sheetViews>
  <sheetFormatPr defaultRowHeight="15" x14ac:dyDescent="0.2"/>
  <cols>
    <col min="1" max="1" width="26.83203125" style="12" customWidth="1"/>
    <col min="2" max="2" width="31" style="12" customWidth="1"/>
    <col min="3" max="3" width="73.83203125" style="12" customWidth="1"/>
    <col min="4" max="5" width="9.33203125" style="1" hidden="1" customWidth="1"/>
    <col min="6" max="16384" width="9.33203125" style="1"/>
  </cols>
  <sheetData>
    <row r="1" spans="1:8" ht="99.75" customHeight="1" x14ac:dyDescent="0.2">
      <c r="A1" s="14" t="s">
        <v>284</v>
      </c>
      <c r="B1" s="196" t="s">
        <v>232</v>
      </c>
      <c r="C1" s="197"/>
      <c r="D1" s="3"/>
      <c r="E1" s="3"/>
      <c r="F1" s="3"/>
      <c r="G1" s="3"/>
      <c r="H1" s="3"/>
    </row>
    <row r="2" spans="1:8" ht="19.5" customHeight="1" x14ac:dyDescent="0.2">
      <c r="A2" s="4"/>
      <c r="B2" s="5"/>
      <c r="C2" s="6"/>
      <c r="D2" s="3"/>
      <c r="E2" s="3"/>
      <c r="F2" s="3"/>
      <c r="G2" s="3"/>
      <c r="H2" s="3"/>
    </row>
    <row r="3" spans="1:8" ht="15" customHeight="1" x14ac:dyDescent="0.2">
      <c r="A3" s="7"/>
      <c r="B3" s="8"/>
      <c r="C3" s="9"/>
      <c r="D3" s="3"/>
      <c r="E3" s="3"/>
      <c r="F3" s="3"/>
      <c r="G3" s="3"/>
      <c r="H3" s="3"/>
    </row>
    <row r="4" spans="1:8" ht="64.5" customHeight="1" x14ac:dyDescent="0.2">
      <c r="A4" s="15" t="s">
        <v>122</v>
      </c>
      <c r="B4" s="60"/>
      <c r="C4" s="86" t="s">
        <v>231</v>
      </c>
      <c r="D4" s="66"/>
      <c r="E4" s="66"/>
      <c r="F4" s="66"/>
      <c r="G4" s="66"/>
      <c r="H4" s="66"/>
    </row>
    <row r="5" spans="1:8" ht="15" customHeight="1" x14ac:dyDescent="0.2">
      <c r="A5" s="7"/>
      <c r="B5" s="8"/>
      <c r="C5" s="9"/>
      <c r="D5" s="66"/>
      <c r="E5" s="66"/>
      <c r="F5" s="66"/>
      <c r="G5" s="66"/>
      <c r="H5" s="66"/>
    </row>
    <row r="6" spans="1:8" ht="45" x14ac:dyDescent="0.2">
      <c r="A6" s="84" t="s">
        <v>22</v>
      </c>
      <c r="B6" s="60" t="s">
        <v>16</v>
      </c>
      <c r="C6" s="16" t="s">
        <v>237</v>
      </c>
      <c r="D6" s="3"/>
      <c r="E6" s="3"/>
      <c r="F6" s="3"/>
      <c r="G6" s="3"/>
      <c r="H6" s="3"/>
    </row>
    <row r="7" spans="1:8" ht="15" customHeight="1" x14ac:dyDescent="0.2">
      <c r="A7" s="7"/>
      <c r="B7" s="8"/>
      <c r="C7" s="9"/>
      <c r="D7" s="3"/>
      <c r="E7" s="3"/>
      <c r="F7" s="3"/>
      <c r="G7" s="3"/>
      <c r="H7" s="3"/>
    </row>
    <row r="8" spans="1:8" ht="120" x14ac:dyDescent="0.2">
      <c r="A8" s="15" t="s">
        <v>160</v>
      </c>
      <c r="B8" s="60" t="s">
        <v>233</v>
      </c>
      <c r="C8" s="60" t="s">
        <v>262</v>
      </c>
      <c r="D8" s="3"/>
      <c r="E8" s="3"/>
      <c r="F8" s="3"/>
      <c r="G8" s="3"/>
      <c r="H8" s="3"/>
    </row>
    <row r="9" spans="1:8" ht="225" x14ac:dyDescent="0.2">
      <c r="A9" s="15" t="s">
        <v>238</v>
      </c>
      <c r="B9" s="17"/>
      <c r="C9" s="16" t="s">
        <v>263</v>
      </c>
      <c r="D9" s="3"/>
      <c r="E9" s="3"/>
      <c r="F9" s="3"/>
      <c r="G9" s="3"/>
      <c r="H9" s="3"/>
    </row>
    <row r="10" spans="1:8" ht="60" x14ac:dyDescent="0.2">
      <c r="A10" s="15" t="s">
        <v>239</v>
      </c>
      <c r="B10" s="17"/>
      <c r="C10" s="16" t="s">
        <v>218</v>
      </c>
      <c r="D10" s="3"/>
      <c r="E10" s="3"/>
      <c r="F10" s="3"/>
      <c r="G10" s="3"/>
      <c r="H10" s="3"/>
    </row>
    <row r="11" spans="1:8" ht="120" x14ac:dyDescent="0.2">
      <c r="A11" s="15" t="s">
        <v>240</v>
      </c>
      <c r="B11" s="17"/>
      <c r="C11" s="16" t="s">
        <v>244</v>
      </c>
      <c r="D11" s="3"/>
      <c r="E11" s="3"/>
      <c r="F11" s="3"/>
      <c r="G11" s="3"/>
      <c r="H11" s="3"/>
    </row>
    <row r="12" spans="1:8" ht="120" x14ac:dyDescent="0.2">
      <c r="A12" s="15" t="s">
        <v>241</v>
      </c>
      <c r="B12" s="17"/>
      <c r="C12" s="18" t="s">
        <v>255</v>
      </c>
      <c r="D12" s="3"/>
      <c r="E12" s="3"/>
      <c r="F12" s="3"/>
      <c r="G12" s="3"/>
      <c r="H12" s="3"/>
    </row>
    <row r="13" spans="1:8" ht="42" customHeight="1" x14ac:dyDescent="0.2">
      <c r="A13" s="15" t="s">
        <v>178</v>
      </c>
      <c r="B13" s="17"/>
      <c r="C13" s="18" t="s">
        <v>179</v>
      </c>
      <c r="D13" s="3"/>
      <c r="E13" s="3"/>
      <c r="F13" s="3"/>
      <c r="G13" s="3"/>
      <c r="H13" s="3"/>
    </row>
    <row r="14" spans="1:8" ht="75" x14ac:dyDescent="0.2">
      <c r="A14" s="15" t="s">
        <v>120</v>
      </c>
      <c r="B14" s="60"/>
      <c r="C14" s="60" t="s">
        <v>131</v>
      </c>
      <c r="D14" s="3"/>
      <c r="E14" s="3"/>
      <c r="F14" s="3"/>
      <c r="G14" s="3"/>
      <c r="H14" s="3"/>
    </row>
    <row r="15" spans="1:8" x14ac:dyDescent="0.2">
      <c r="A15" s="7"/>
      <c r="B15" s="8"/>
      <c r="C15" s="9"/>
      <c r="D15" s="115"/>
      <c r="E15" s="115"/>
      <c r="F15" s="115"/>
      <c r="G15" s="115"/>
      <c r="H15" s="115"/>
    </row>
    <row r="16" spans="1:8" ht="60" x14ac:dyDescent="0.2">
      <c r="A16" s="15" t="s">
        <v>172</v>
      </c>
      <c r="B16" s="60" t="s">
        <v>176</v>
      </c>
      <c r="C16" s="60" t="s">
        <v>175</v>
      </c>
      <c r="D16" s="115"/>
      <c r="E16" s="115"/>
      <c r="F16" s="115"/>
      <c r="G16" s="115"/>
      <c r="H16" s="115"/>
    </row>
    <row r="17" spans="1:8" ht="15" customHeight="1" x14ac:dyDescent="0.2">
      <c r="A17" s="7"/>
      <c r="B17" s="8"/>
      <c r="C17" s="9"/>
      <c r="D17" s="3"/>
      <c r="E17" s="3"/>
      <c r="F17" s="3"/>
      <c r="G17" s="3"/>
      <c r="H17" s="3"/>
    </row>
    <row r="18" spans="1:8" ht="124.5" customHeight="1" x14ac:dyDescent="0.2">
      <c r="A18" s="15" t="s">
        <v>23</v>
      </c>
      <c r="B18" s="60" t="s">
        <v>123</v>
      </c>
      <c r="C18" s="16" t="s">
        <v>242</v>
      </c>
      <c r="D18" s="3"/>
      <c r="E18" s="3"/>
      <c r="F18" s="3"/>
      <c r="G18" s="3"/>
      <c r="H18" s="3"/>
    </row>
    <row r="19" spans="1:8" ht="255" x14ac:dyDescent="0.2">
      <c r="A19" s="15" t="s">
        <v>256</v>
      </c>
      <c r="B19" s="17"/>
      <c r="C19" s="60" t="s">
        <v>264</v>
      </c>
      <c r="D19" s="3"/>
      <c r="E19" s="3"/>
      <c r="F19" s="3"/>
      <c r="G19" s="3"/>
      <c r="H19" s="3"/>
    </row>
    <row r="20" spans="1:8" ht="105" x14ac:dyDescent="0.2">
      <c r="A20" s="15" t="s">
        <v>257</v>
      </c>
      <c r="B20" s="15" t="s">
        <v>0</v>
      </c>
      <c r="C20" s="16" t="s">
        <v>132</v>
      </c>
    </row>
    <row r="21" spans="1:8" ht="142.5" customHeight="1" x14ac:dyDescent="0.2">
      <c r="A21" s="85" t="s">
        <v>258</v>
      </c>
      <c r="B21" s="60"/>
      <c r="C21" s="18" t="s">
        <v>243</v>
      </c>
    </row>
    <row r="22" spans="1:8" ht="105" x14ac:dyDescent="0.2">
      <c r="A22" s="15" t="s">
        <v>259</v>
      </c>
      <c r="B22" s="60"/>
      <c r="C22" s="60" t="s">
        <v>212</v>
      </c>
    </row>
    <row r="23" spans="1:8" ht="105" x14ac:dyDescent="0.2">
      <c r="A23" s="87" t="s">
        <v>260</v>
      </c>
      <c r="B23" s="18"/>
      <c r="C23" s="18" t="s">
        <v>245</v>
      </c>
    </row>
    <row r="24" spans="1:8" ht="45" x14ac:dyDescent="0.2">
      <c r="A24" s="87" t="s">
        <v>261</v>
      </c>
      <c r="B24" s="18"/>
      <c r="C24" s="18" t="s">
        <v>228</v>
      </c>
    </row>
    <row r="25" spans="1:8" ht="75" x14ac:dyDescent="0.2">
      <c r="A25" s="15" t="s">
        <v>180</v>
      </c>
      <c r="B25" s="60" t="s">
        <v>190</v>
      </c>
      <c r="C25" s="16" t="s">
        <v>177</v>
      </c>
    </row>
    <row r="26" spans="1:8" s="11" customFormat="1" x14ac:dyDescent="0.2">
      <c r="A26" s="7"/>
      <c r="B26" s="8"/>
      <c r="C26" s="9"/>
    </row>
    <row r="27" spans="1:8" s="11" customFormat="1" ht="120" x14ac:dyDescent="0.2">
      <c r="A27" s="15" t="s">
        <v>186</v>
      </c>
      <c r="B27" s="60" t="s">
        <v>230</v>
      </c>
      <c r="C27" s="60" t="s">
        <v>229</v>
      </c>
    </row>
    <row r="28" spans="1:8" s="11" customFormat="1" x14ac:dyDescent="0.2">
      <c r="A28" s="10"/>
      <c r="B28" s="10"/>
      <c r="C28" s="10"/>
    </row>
    <row r="29" spans="1:8" s="11" customFormat="1" x14ac:dyDescent="0.2">
      <c r="A29" s="10"/>
      <c r="B29" s="10"/>
      <c r="C29" s="10"/>
    </row>
    <row r="30" spans="1:8" s="11" customFormat="1" x14ac:dyDescent="0.2">
      <c r="A30" s="10"/>
      <c r="B30" s="10"/>
      <c r="C30" s="10"/>
    </row>
    <row r="31" spans="1:8" s="11" customFormat="1" x14ac:dyDescent="0.2">
      <c r="A31" s="10"/>
      <c r="B31" s="10"/>
      <c r="C31" s="10"/>
    </row>
    <row r="32" spans="1:8" s="11" customFormat="1" x14ac:dyDescent="0.2">
      <c r="A32" s="10"/>
      <c r="B32" s="10"/>
      <c r="C32" s="10"/>
    </row>
    <row r="33" spans="1:3" s="11" customFormat="1" x14ac:dyDescent="0.2">
      <c r="A33" s="10"/>
      <c r="B33" s="10"/>
      <c r="C33" s="10"/>
    </row>
    <row r="34" spans="1:3" s="11" customFormat="1" x14ac:dyDescent="0.2">
      <c r="A34" s="10"/>
      <c r="B34" s="10"/>
      <c r="C34" s="10"/>
    </row>
    <row r="35" spans="1:3" s="11" customFormat="1" x14ac:dyDescent="0.2">
      <c r="A35" s="10"/>
      <c r="B35" s="10"/>
      <c r="C35" s="10"/>
    </row>
    <row r="36" spans="1:3" s="11" customFormat="1" x14ac:dyDescent="0.2">
      <c r="A36" s="10"/>
      <c r="B36" s="10"/>
      <c r="C36" s="10"/>
    </row>
    <row r="37" spans="1:3" s="11" customFormat="1" x14ac:dyDescent="0.2">
      <c r="A37" s="10"/>
      <c r="B37" s="10"/>
      <c r="C37" s="10"/>
    </row>
    <row r="38" spans="1:3" s="11" customFormat="1" x14ac:dyDescent="0.2">
      <c r="A38" s="10"/>
      <c r="B38" s="10"/>
      <c r="C38" s="10"/>
    </row>
    <row r="39" spans="1:3" s="11" customFormat="1" x14ac:dyDescent="0.2">
      <c r="A39" s="10"/>
      <c r="B39" s="10"/>
      <c r="C39" s="10"/>
    </row>
    <row r="40" spans="1:3" s="11" customFormat="1" x14ac:dyDescent="0.2">
      <c r="A40" s="10"/>
      <c r="B40" s="10"/>
      <c r="C40" s="10"/>
    </row>
    <row r="41" spans="1:3" s="11" customFormat="1" x14ac:dyDescent="0.2">
      <c r="A41" s="10"/>
      <c r="B41" s="10"/>
      <c r="C41" s="10"/>
    </row>
    <row r="42" spans="1:3" s="11" customFormat="1" x14ac:dyDescent="0.2">
      <c r="A42" s="10"/>
      <c r="B42" s="10"/>
      <c r="C42" s="10"/>
    </row>
    <row r="43" spans="1:3" s="11" customFormat="1" x14ac:dyDescent="0.2">
      <c r="A43" s="10"/>
      <c r="B43" s="10"/>
      <c r="C43" s="10"/>
    </row>
    <row r="44" spans="1:3" s="11" customFormat="1" x14ac:dyDescent="0.2">
      <c r="A44" s="10"/>
      <c r="B44" s="10"/>
      <c r="C44" s="10"/>
    </row>
    <row r="45" spans="1:3" s="11" customFormat="1" x14ac:dyDescent="0.2">
      <c r="A45" s="10"/>
      <c r="B45" s="10"/>
      <c r="C45" s="10"/>
    </row>
    <row r="46" spans="1:3" s="11" customFormat="1" x14ac:dyDescent="0.2">
      <c r="A46" s="10"/>
      <c r="B46" s="10"/>
      <c r="C46" s="10"/>
    </row>
    <row r="47" spans="1:3" s="11" customFormat="1" x14ac:dyDescent="0.2">
      <c r="A47" s="10"/>
      <c r="B47" s="10"/>
      <c r="C47" s="10"/>
    </row>
    <row r="48" spans="1:3" s="11" customFormat="1" x14ac:dyDescent="0.2">
      <c r="A48" s="10"/>
      <c r="B48" s="10"/>
      <c r="C48" s="10"/>
    </row>
    <row r="49" spans="1:3" s="11" customFormat="1" x14ac:dyDescent="0.2">
      <c r="A49" s="10"/>
      <c r="B49" s="10"/>
      <c r="C49" s="10"/>
    </row>
    <row r="50" spans="1:3" s="11" customFormat="1" x14ac:dyDescent="0.2">
      <c r="A50" s="10"/>
      <c r="B50" s="10"/>
      <c r="C50" s="10"/>
    </row>
    <row r="51" spans="1:3" s="11" customFormat="1" x14ac:dyDescent="0.2">
      <c r="A51" s="10"/>
      <c r="B51" s="10"/>
      <c r="C51" s="10"/>
    </row>
    <row r="52" spans="1:3" s="11" customFormat="1" x14ac:dyDescent="0.2">
      <c r="A52" s="10"/>
      <c r="B52" s="10"/>
      <c r="C52" s="10"/>
    </row>
    <row r="53" spans="1:3" s="11" customFormat="1" x14ac:dyDescent="0.2">
      <c r="A53" s="10"/>
      <c r="B53" s="10"/>
      <c r="C53" s="10"/>
    </row>
    <row r="54" spans="1:3" s="11" customFormat="1" x14ac:dyDescent="0.2">
      <c r="A54" s="10"/>
      <c r="B54" s="10"/>
      <c r="C54" s="10"/>
    </row>
    <row r="55" spans="1:3" s="11" customFormat="1" x14ac:dyDescent="0.2">
      <c r="A55" s="10"/>
      <c r="B55" s="10"/>
      <c r="C55" s="10"/>
    </row>
    <row r="56" spans="1:3" s="11" customFormat="1" x14ac:dyDescent="0.2">
      <c r="A56" s="10"/>
      <c r="B56" s="10"/>
      <c r="C56" s="10"/>
    </row>
    <row r="57" spans="1:3" s="11" customFormat="1" x14ac:dyDescent="0.2">
      <c r="A57" s="10"/>
      <c r="B57" s="10"/>
      <c r="C57" s="10"/>
    </row>
    <row r="58" spans="1:3" s="11" customFormat="1" x14ac:dyDescent="0.2">
      <c r="A58" s="10"/>
      <c r="B58" s="10"/>
      <c r="C58" s="10"/>
    </row>
    <row r="59" spans="1:3" s="11" customFormat="1" x14ac:dyDescent="0.2">
      <c r="A59" s="10"/>
      <c r="B59" s="10"/>
      <c r="C59" s="10"/>
    </row>
    <row r="60" spans="1:3" s="11" customFormat="1" x14ac:dyDescent="0.2">
      <c r="A60" s="10"/>
      <c r="B60" s="10"/>
      <c r="C60" s="10"/>
    </row>
    <row r="61" spans="1:3" s="11" customFormat="1" x14ac:dyDescent="0.2">
      <c r="A61" s="10"/>
      <c r="B61" s="10"/>
      <c r="C61" s="10"/>
    </row>
    <row r="62" spans="1:3" s="11" customFormat="1" x14ac:dyDescent="0.2">
      <c r="A62" s="10"/>
      <c r="B62" s="10"/>
      <c r="C62" s="10"/>
    </row>
    <row r="63" spans="1:3" s="11" customFormat="1" x14ac:dyDescent="0.2">
      <c r="A63" s="10"/>
      <c r="B63" s="10"/>
      <c r="C63" s="10"/>
    </row>
    <row r="64" spans="1:3" s="11" customFormat="1" x14ac:dyDescent="0.2">
      <c r="A64" s="10"/>
      <c r="B64" s="10"/>
      <c r="C64" s="10"/>
    </row>
    <row r="65" spans="1:3" s="11" customFormat="1" x14ac:dyDescent="0.2">
      <c r="A65" s="10"/>
      <c r="B65" s="10"/>
      <c r="C65" s="10"/>
    </row>
    <row r="66" spans="1:3" s="11" customFormat="1" x14ac:dyDescent="0.2">
      <c r="A66" s="10"/>
      <c r="B66" s="10"/>
      <c r="C66" s="10"/>
    </row>
    <row r="67" spans="1:3" s="11" customFormat="1" x14ac:dyDescent="0.2">
      <c r="A67" s="10"/>
      <c r="B67" s="10"/>
      <c r="C67" s="10"/>
    </row>
    <row r="68" spans="1:3" s="11" customFormat="1" x14ac:dyDescent="0.2">
      <c r="A68" s="10"/>
      <c r="B68" s="10"/>
      <c r="C68" s="10"/>
    </row>
    <row r="69" spans="1:3" s="11" customFormat="1" x14ac:dyDescent="0.2">
      <c r="A69" s="10"/>
      <c r="B69" s="10"/>
      <c r="C69" s="10"/>
    </row>
    <row r="70" spans="1:3" s="11" customFormat="1" x14ac:dyDescent="0.2">
      <c r="A70" s="10"/>
      <c r="B70" s="10"/>
      <c r="C70" s="10"/>
    </row>
    <row r="71" spans="1:3" s="11" customFormat="1" x14ac:dyDescent="0.2">
      <c r="A71" s="10"/>
      <c r="B71" s="10"/>
      <c r="C71" s="10"/>
    </row>
    <row r="72" spans="1:3" s="11" customFormat="1" x14ac:dyDescent="0.2">
      <c r="A72" s="10"/>
      <c r="B72" s="10"/>
      <c r="C72" s="10"/>
    </row>
    <row r="73" spans="1:3" s="11" customFormat="1" x14ac:dyDescent="0.2">
      <c r="A73" s="10"/>
      <c r="B73" s="10"/>
      <c r="C73" s="10"/>
    </row>
    <row r="74" spans="1:3" s="11" customFormat="1" x14ac:dyDescent="0.2">
      <c r="A74" s="10"/>
      <c r="B74" s="10"/>
      <c r="C74" s="10"/>
    </row>
    <row r="75" spans="1:3" s="11" customFormat="1" x14ac:dyDescent="0.2">
      <c r="A75" s="10"/>
      <c r="B75" s="10"/>
      <c r="C75" s="10"/>
    </row>
    <row r="76" spans="1:3" s="11" customFormat="1" x14ac:dyDescent="0.2">
      <c r="A76" s="10"/>
      <c r="B76" s="10"/>
      <c r="C76" s="10"/>
    </row>
    <row r="77" spans="1:3" s="11" customFormat="1" x14ac:dyDescent="0.2">
      <c r="A77" s="10"/>
      <c r="B77" s="10"/>
      <c r="C77" s="10"/>
    </row>
    <row r="78" spans="1:3" s="11" customFormat="1" x14ac:dyDescent="0.2">
      <c r="A78" s="10"/>
      <c r="B78" s="10"/>
      <c r="C78" s="10"/>
    </row>
    <row r="79" spans="1:3" s="11" customFormat="1" x14ac:dyDescent="0.2">
      <c r="A79" s="10"/>
      <c r="B79" s="10"/>
      <c r="C79" s="10"/>
    </row>
    <row r="80" spans="1:3" s="11" customFormat="1" x14ac:dyDescent="0.2">
      <c r="A80" s="10"/>
      <c r="B80" s="10"/>
      <c r="C80" s="10"/>
    </row>
    <row r="81" spans="1:3" s="11" customFormat="1" x14ac:dyDescent="0.2">
      <c r="A81" s="10"/>
      <c r="B81" s="10"/>
      <c r="C81" s="10"/>
    </row>
    <row r="82" spans="1:3" s="11" customFormat="1" x14ac:dyDescent="0.2">
      <c r="A82" s="10"/>
      <c r="B82" s="10"/>
      <c r="C82" s="10"/>
    </row>
    <row r="83" spans="1:3" s="11" customFormat="1" x14ac:dyDescent="0.2">
      <c r="A83" s="10"/>
      <c r="B83" s="10"/>
      <c r="C83" s="10"/>
    </row>
    <row r="84" spans="1:3" s="11" customFormat="1" x14ac:dyDescent="0.2">
      <c r="A84" s="10"/>
      <c r="B84" s="10"/>
      <c r="C84" s="10"/>
    </row>
    <row r="85" spans="1:3" s="11" customFormat="1" x14ac:dyDescent="0.2">
      <c r="A85" s="10"/>
      <c r="B85" s="10"/>
      <c r="C85" s="10"/>
    </row>
    <row r="86" spans="1:3" s="11" customFormat="1" x14ac:dyDescent="0.2">
      <c r="A86" s="10"/>
      <c r="B86" s="10"/>
      <c r="C86" s="10"/>
    </row>
    <row r="87" spans="1:3" s="11" customFormat="1" x14ac:dyDescent="0.2">
      <c r="A87" s="10"/>
      <c r="B87" s="10"/>
      <c r="C87" s="10"/>
    </row>
    <row r="88" spans="1:3" s="11" customFormat="1" x14ac:dyDescent="0.2">
      <c r="A88" s="10"/>
      <c r="B88" s="10"/>
      <c r="C88" s="10"/>
    </row>
    <row r="89" spans="1:3" s="11" customFormat="1" x14ac:dyDescent="0.2">
      <c r="A89" s="10"/>
      <c r="B89" s="10"/>
      <c r="C89" s="10"/>
    </row>
    <row r="90" spans="1:3" s="11" customFormat="1" x14ac:dyDescent="0.2">
      <c r="A90" s="10"/>
      <c r="B90" s="10"/>
      <c r="C90" s="10"/>
    </row>
    <row r="91" spans="1:3" s="11" customFormat="1" x14ac:dyDescent="0.2">
      <c r="A91" s="10"/>
      <c r="B91" s="10"/>
      <c r="C91" s="10"/>
    </row>
    <row r="92" spans="1:3" s="11" customFormat="1" x14ac:dyDescent="0.2">
      <c r="A92" s="10"/>
      <c r="B92" s="10"/>
      <c r="C92" s="10"/>
    </row>
    <row r="93" spans="1:3" s="11" customFormat="1" x14ac:dyDescent="0.2">
      <c r="A93" s="10"/>
      <c r="B93" s="10"/>
      <c r="C93" s="10"/>
    </row>
    <row r="94" spans="1:3" s="11" customFormat="1" x14ac:dyDescent="0.2">
      <c r="A94" s="10"/>
      <c r="B94" s="10"/>
      <c r="C94" s="10"/>
    </row>
    <row r="95" spans="1:3" s="11" customFormat="1" x14ac:dyDescent="0.2">
      <c r="A95" s="10"/>
      <c r="B95" s="10"/>
      <c r="C95" s="10"/>
    </row>
    <row r="96" spans="1:3" s="11" customFormat="1" x14ac:dyDescent="0.2">
      <c r="A96" s="10"/>
      <c r="B96" s="10"/>
      <c r="C96" s="10"/>
    </row>
    <row r="97" spans="1:3" s="11" customFormat="1" x14ac:dyDescent="0.2">
      <c r="A97" s="10"/>
      <c r="B97" s="10"/>
      <c r="C97" s="10"/>
    </row>
    <row r="98" spans="1:3" s="11" customFormat="1" x14ac:dyDescent="0.2">
      <c r="A98" s="10"/>
      <c r="B98" s="10"/>
      <c r="C98" s="10"/>
    </row>
    <row r="99" spans="1:3" s="11" customFormat="1" x14ac:dyDescent="0.2">
      <c r="A99" s="10"/>
      <c r="B99" s="10"/>
      <c r="C99" s="10"/>
    </row>
    <row r="100" spans="1:3" s="11" customFormat="1" x14ac:dyDescent="0.2">
      <c r="A100" s="10"/>
      <c r="B100" s="10"/>
      <c r="C100" s="10"/>
    </row>
    <row r="101" spans="1:3" s="11" customFormat="1" x14ac:dyDescent="0.2">
      <c r="A101" s="10"/>
      <c r="B101" s="10"/>
      <c r="C101" s="10"/>
    </row>
    <row r="102" spans="1:3" s="11" customFormat="1" x14ac:dyDescent="0.2">
      <c r="A102" s="10"/>
      <c r="B102" s="10"/>
      <c r="C102" s="10"/>
    </row>
    <row r="103" spans="1:3" s="11" customFormat="1" x14ac:dyDescent="0.2">
      <c r="A103" s="10"/>
      <c r="B103" s="10"/>
      <c r="C103" s="10"/>
    </row>
    <row r="104" spans="1:3" s="11" customFormat="1" x14ac:dyDescent="0.2">
      <c r="A104" s="10"/>
      <c r="B104" s="10"/>
      <c r="C104" s="10"/>
    </row>
    <row r="105" spans="1:3" s="11" customFormat="1" x14ac:dyDescent="0.2">
      <c r="A105" s="10"/>
      <c r="B105" s="10"/>
      <c r="C105" s="10"/>
    </row>
    <row r="106" spans="1:3" s="11" customFormat="1" x14ac:dyDescent="0.2">
      <c r="A106" s="10"/>
      <c r="B106" s="10"/>
      <c r="C106" s="10"/>
    </row>
    <row r="107" spans="1:3" s="11" customFormat="1" x14ac:dyDescent="0.2">
      <c r="A107" s="10"/>
      <c r="B107" s="10"/>
      <c r="C107" s="10"/>
    </row>
    <row r="108" spans="1:3" s="11" customFormat="1" x14ac:dyDescent="0.2">
      <c r="A108" s="10"/>
      <c r="B108" s="10"/>
      <c r="C108" s="10"/>
    </row>
    <row r="109" spans="1:3" s="11" customFormat="1" x14ac:dyDescent="0.2">
      <c r="A109" s="10"/>
      <c r="B109" s="10"/>
      <c r="C109" s="10"/>
    </row>
    <row r="110" spans="1:3" s="11" customFormat="1" x14ac:dyDescent="0.2">
      <c r="A110" s="10"/>
      <c r="B110" s="10"/>
      <c r="C110" s="10"/>
    </row>
    <row r="111" spans="1:3" s="11" customFormat="1" x14ac:dyDescent="0.2">
      <c r="A111" s="10"/>
      <c r="B111" s="10"/>
      <c r="C111" s="10"/>
    </row>
    <row r="112" spans="1:3" s="11" customFormat="1" x14ac:dyDescent="0.2">
      <c r="A112" s="10"/>
      <c r="B112" s="10"/>
      <c r="C112" s="10"/>
    </row>
    <row r="113" spans="1:3" s="11" customFormat="1" x14ac:dyDescent="0.2">
      <c r="A113" s="10"/>
      <c r="B113" s="10"/>
      <c r="C113" s="10"/>
    </row>
    <row r="114" spans="1:3" s="11" customFormat="1" x14ac:dyDescent="0.2">
      <c r="A114" s="10"/>
      <c r="B114" s="10"/>
      <c r="C114" s="10"/>
    </row>
    <row r="115" spans="1:3" s="11" customFormat="1" x14ac:dyDescent="0.2">
      <c r="A115" s="10"/>
      <c r="B115" s="10"/>
      <c r="C115" s="10"/>
    </row>
    <row r="116" spans="1:3" s="11" customFormat="1" x14ac:dyDescent="0.2">
      <c r="A116" s="10"/>
      <c r="B116" s="10"/>
      <c r="C116" s="10"/>
    </row>
    <row r="117" spans="1:3" s="11" customFormat="1" x14ac:dyDescent="0.2">
      <c r="A117" s="10"/>
      <c r="B117" s="10"/>
      <c r="C117" s="10"/>
    </row>
    <row r="118" spans="1:3" s="11" customFormat="1" x14ac:dyDescent="0.2">
      <c r="A118" s="10"/>
      <c r="B118" s="10"/>
      <c r="C118" s="10"/>
    </row>
    <row r="119" spans="1:3" s="11" customFormat="1" x14ac:dyDescent="0.2">
      <c r="A119" s="10"/>
      <c r="B119" s="10"/>
      <c r="C119" s="10"/>
    </row>
    <row r="120" spans="1:3" s="11" customFormat="1" x14ac:dyDescent="0.2">
      <c r="A120" s="10"/>
      <c r="B120" s="10"/>
      <c r="C120" s="10"/>
    </row>
    <row r="121" spans="1:3" s="11" customFormat="1" x14ac:dyDescent="0.2">
      <c r="A121" s="10"/>
      <c r="B121" s="10"/>
      <c r="C121" s="10"/>
    </row>
    <row r="122" spans="1:3" s="11" customFormat="1" x14ac:dyDescent="0.2">
      <c r="A122" s="10"/>
      <c r="B122" s="10"/>
      <c r="C122" s="10"/>
    </row>
    <row r="123" spans="1:3" s="11" customFormat="1" x14ac:dyDescent="0.2">
      <c r="A123" s="10"/>
      <c r="B123" s="10"/>
      <c r="C123" s="10"/>
    </row>
    <row r="124" spans="1:3" s="11" customFormat="1" x14ac:dyDescent="0.2">
      <c r="A124" s="10"/>
      <c r="B124" s="10"/>
      <c r="C124" s="10"/>
    </row>
    <row r="125" spans="1:3" s="11" customFormat="1" x14ac:dyDescent="0.2">
      <c r="A125" s="10"/>
      <c r="B125" s="10"/>
      <c r="C125" s="10"/>
    </row>
    <row r="126" spans="1:3" s="11" customFormat="1" x14ac:dyDescent="0.2">
      <c r="A126" s="10"/>
      <c r="B126" s="10"/>
      <c r="C126" s="10"/>
    </row>
    <row r="127" spans="1:3" s="11" customFormat="1" x14ac:dyDescent="0.2">
      <c r="A127" s="10"/>
      <c r="B127" s="10"/>
      <c r="C127" s="10"/>
    </row>
    <row r="128" spans="1:3" s="11" customFormat="1" x14ac:dyDescent="0.2">
      <c r="A128" s="10"/>
      <c r="B128" s="10"/>
      <c r="C128" s="10"/>
    </row>
    <row r="129" spans="1:3" s="11" customFormat="1" x14ac:dyDescent="0.2">
      <c r="A129" s="10"/>
      <c r="B129" s="10"/>
      <c r="C129" s="10"/>
    </row>
    <row r="130" spans="1:3" s="11" customFormat="1" x14ac:dyDescent="0.2">
      <c r="A130" s="10"/>
      <c r="B130" s="10"/>
      <c r="C130" s="10"/>
    </row>
    <row r="131" spans="1:3" s="11" customFormat="1" x14ac:dyDescent="0.2">
      <c r="A131" s="10"/>
      <c r="B131" s="10"/>
      <c r="C131" s="10"/>
    </row>
    <row r="132" spans="1:3" s="11" customFormat="1" x14ac:dyDescent="0.2">
      <c r="A132" s="10"/>
      <c r="B132" s="10"/>
      <c r="C132" s="10"/>
    </row>
    <row r="133" spans="1:3" s="11" customFormat="1" x14ac:dyDescent="0.2">
      <c r="A133" s="10"/>
      <c r="B133" s="10"/>
      <c r="C133" s="10"/>
    </row>
    <row r="134" spans="1:3" s="11" customFormat="1" x14ac:dyDescent="0.2">
      <c r="A134" s="10"/>
      <c r="B134" s="10"/>
      <c r="C134" s="10"/>
    </row>
    <row r="135" spans="1:3" s="11" customFormat="1" x14ac:dyDescent="0.2">
      <c r="A135" s="10"/>
      <c r="B135" s="10"/>
      <c r="C135" s="10"/>
    </row>
    <row r="136" spans="1:3" s="11" customFormat="1" x14ac:dyDescent="0.2">
      <c r="A136" s="10"/>
      <c r="B136" s="10"/>
      <c r="C136" s="10"/>
    </row>
    <row r="137" spans="1:3" s="11" customFormat="1" x14ac:dyDescent="0.2">
      <c r="A137" s="10"/>
      <c r="B137" s="10"/>
      <c r="C137" s="10"/>
    </row>
    <row r="138" spans="1:3" s="11" customFormat="1" x14ac:dyDescent="0.2">
      <c r="A138" s="10"/>
      <c r="B138" s="10"/>
      <c r="C138" s="10"/>
    </row>
    <row r="139" spans="1:3" s="11" customFormat="1" x14ac:dyDescent="0.2">
      <c r="A139" s="10"/>
      <c r="B139" s="10"/>
      <c r="C139" s="10"/>
    </row>
    <row r="140" spans="1:3" s="11" customFormat="1" x14ac:dyDescent="0.2">
      <c r="A140" s="10"/>
      <c r="B140" s="10"/>
      <c r="C140" s="10"/>
    </row>
    <row r="141" spans="1:3" s="11" customFormat="1" x14ac:dyDescent="0.2">
      <c r="A141" s="10"/>
      <c r="B141" s="10"/>
      <c r="C141" s="10"/>
    </row>
    <row r="142" spans="1:3" s="11" customFormat="1" x14ac:dyDescent="0.2">
      <c r="A142" s="10"/>
      <c r="B142" s="10"/>
      <c r="C142" s="10"/>
    </row>
    <row r="143" spans="1:3" s="11" customFormat="1" x14ac:dyDescent="0.2">
      <c r="A143" s="10"/>
      <c r="B143" s="10"/>
      <c r="C143" s="10"/>
    </row>
    <row r="144" spans="1:3" s="11" customFormat="1" x14ac:dyDescent="0.2">
      <c r="A144" s="10"/>
      <c r="B144" s="10"/>
      <c r="C144" s="10"/>
    </row>
    <row r="145" spans="1:3" s="11" customFormat="1" x14ac:dyDescent="0.2">
      <c r="A145" s="10"/>
      <c r="B145" s="10"/>
      <c r="C145" s="10"/>
    </row>
    <row r="146" spans="1:3" s="11" customFormat="1" x14ac:dyDescent="0.2">
      <c r="A146" s="10"/>
      <c r="B146" s="10"/>
      <c r="C146" s="10"/>
    </row>
    <row r="147" spans="1:3" s="11" customFormat="1" x14ac:dyDescent="0.2">
      <c r="A147" s="10"/>
      <c r="B147" s="10"/>
      <c r="C147" s="10"/>
    </row>
    <row r="148" spans="1:3" s="11" customFormat="1" x14ac:dyDescent="0.2">
      <c r="A148" s="10"/>
      <c r="B148" s="10"/>
      <c r="C148" s="10"/>
    </row>
    <row r="149" spans="1:3" s="11" customFormat="1" x14ac:dyDescent="0.2">
      <c r="A149" s="10"/>
      <c r="B149" s="10"/>
      <c r="C149" s="10"/>
    </row>
    <row r="150" spans="1:3" s="11" customFormat="1" x14ac:dyDescent="0.2">
      <c r="A150" s="10"/>
      <c r="B150" s="10"/>
      <c r="C150" s="10"/>
    </row>
    <row r="151" spans="1:3" s="11" customFormat="1" x14ac:dyDescent="0.2">
      <c r="A151" s="10"/>
      <c r="B151" s="10"/>
      <c r="C151" s="10"/>
    </row>
    <row r="152" spans="1:3" s="11" customFormat="1" x14ac:dyDescent="0.2">
      <c r="A152" s="10"/>
      <c r="B152" s="10"/>
      <c r="C152" s="10"/>
    </row>
    <row r="153" spans="1:3" s="11" customFormat="1" x14ac:dyDescent="0.2">
      <c r="A153" s="10"/>
      <c r="B153" s="10"/>
      <c r="C153" s="10"/>
    </row>
    <row r="154" spans="1:3" s="11" customFormat="1" x14ac:dyDescent="0.2">
      <c r="A154" s="10"/>
      <c r="B154" s="10"/>
      <c r="C154" s="10"/>
    </row>
    <row r="155" spans="1:3" s="11" customFormat="1" x14ac:dyDescent="0.2">
      <c r="A155" s="10"/>
      <c r="B155" s="10"/>
      <c r="C155" s="10"/>
    </row>
    <row r="156" spans="1:3" s="11" customFormat="1" x14ac:dyDescent="0.2">
      <c r="A156" s="10"/>
      <c r="B156" s="10"/>
      <c r="C156" s="10"/>
    </row>
    <row r="157" spans="1:3" s="11" customFormat="1" x14ac:dyDescent="0.2">
      <c r="A157" s="10"/>
      <c r="B157" s="10"/>
      <c r="C157" s="10"/>
    </row>
    <row r="158" spans="1:3" s="11" customFormat="1" x14ac:dyDescent="0.2">
      <c r="A158" s="10"/>
      <c r="B158" s="10"/>
      <c r="C158" s="10"/>
    </row>
    <row r="159" spans="1:3" s="11" customFormat="1" x14ac:dyDescent="0.2">
      <c r="A159" s="10"/>
      <c r="B159" s="10"/>
      <c r="C159" s="10"/>
    </row>
    <row r="160" spans="1:3" s="11" customFormat="1" x14ac:dyDescent="0.2">
      <c r="A160" s="10"/>
      <c r="B160" s="10"/>
      <c r="C160" s="10"/>
    </row>
    <row r="161" spans="1:3" s="11" customFormat="1" x14ac:dyDescent="0.2">
      <c r="A161" s="10"/>
      <c r="B161" s="10"/>
      <c r="C161" s="10"/>
    </row>
    <row r="162" spans="1:3" s="11" customFormat="1" x14ac:dyDescent="0.2">
      <c r="A162" s="10"/>
      <c r="B162" s="10"/>
      <c r="C162" s="10"/>
    </row>
    <row r="163" spans="1:3" s="11" customFormat="1" x14ac:dyDescent="0.2">
      <c r="A163" s="10"/>
      <c r="B163" s="10"/>
      <c r="C163" s="10"/>
    </row>
    <row r="164" spans="1:3" s="11" customFormat="1" x14ac:dyDescent="0.2">
      <c r="A164" s="10"/>
      <c r="B164" s="10"/>
      <c r="C164" s="10"/>
    </row>
    <row r="165" spans="1:3" s="11" customFormat="1" x14ac:dyDescent="0.2">
      <c r="A165" s="10"/>
      <c r="B165" s="10"/>
      <c r="C165" s="10"/>
    </row>
    <row r="166" spans="1:3" s="11" customFormat="1" x14ac:dyDescent="0.2">
      <c r="A166" s="10"/>
      <c r="B166" s="10"/>
      <c r="C166" s="10"/>
    </row>
    <row r="167" spans="1:3" s="11" customFormat="1" x14ac:dyDescent="0.2">
      <c r="A167" s="10"/>
      <c r="B167" s="10"/>
      <c r="C167" s="10"/>
    </row>
    <row r="168" spans="1:3" s="11" customFormat="1" x14ac:dyDescent="0.2">
      <c r="A168" s="10"/>
      <c r="B168" s="10"/>
      <c r="C168" s="10"/>
    </row>
    <row r="169" spans="1:3" s="11" customFormat="1" x14ac:dyDescent="0.2">
      <c r="A169" s="10"/>
      <c r="B169" s="10"/>
      <c r="C169" s="10"/>
    </row>
    <row r="170" spans="1:3" s="11" customFormat="1" x14ac:dyDescent="0.2">
      <c r="A170" s="10"/>
      <c r="B170" s="10"/>
      <c r="C170" s="10"/>
    </row>
    <row r="171" spans="1:3" s="11" customFormat="1" x14ac:dyDescent="0.2">
      <c r="A171" s="10"/>
      <c r="B171" s="10"/>
      <c r="C171" s="10"/>
    </row>
    <row r="172" spans="1:3" s="11" customFormat="1" x14ac:dyDescent="0.2">
      <c r="A172" s="10"/>
      <c r="B172" s="10"/>
      <c r="C172" s="10"/>
    </row>
    <row r="173" spans="1:3" s="11" customFormat="1" x14ac:dyDescent="0.2">
      <c r="A173" s="10"/>
      <c r="B173" s="10"/>
      <c r="C173" s="10"/>
    </row>
    <row r="174" spans="1:3" s="11" customFormat="1" x14ac:dyDescent="0.2">
      <c r="A174" s="10"/>
      <c r="B174" s="10"/>
      <c r="C174" s="10"/>
    </row>
    <row r="175" spans="1:3" s="11" customFormat="1" x14ac:dyDescent="0.2">
      <c r="A175" s="10"/>
      <c r="B175" s="10"/>
      <c r="C175" s="10"/>
    </row>
    <row r="176" spans="1:3" s="11" customFormat="1" x14ac:dyDescent="0.2">
      <c r="A176" s="10"/>
      <c r="B176" s="10"/>
      <c r="C176" s="10"/>
    </row>
    <row r="177" spans="1:3" s="11" customFormat="1" x14ac:dyDescent="0.2">
      <c r="A177" s="10"/>
      <c r="B177" s="10"/>
      <c r="C177" s="10"/>
    </row>
    <row r="178" spans="1:3" s="11" customFormat="1" x14ac:dyDescent="0.2">
      <c r="A178" s="10"/>
      <c r="B178" s="10"/>
      <c r="C178" s="10"/>
    </row>
    <row r="179" spans="1:3" s="11" customFormat="1" x14ac:dyDescent="0.2">
      <c r="A179" s="10"/>
      <c r="B179" s="10"/>
      <c r="C179" s="10"/>
    </row>
    <row r="180" spans="1:3" s="11" customFormat="1" x14ac:dyDescent="0.2">
      <c r="A180" s="10"/>
      <c r="B180" s="10"/>
      <c r="C180" s="10"/>
    </row>
    <row r="181" spans="1:3" s="11" customFormat="1" x14ac:dyDescent="0.2">
      <c r="A181" s="10"/>
      <c r="B181" s="10"/>
      <c r="C181" s="10"/>
    </row>
    <row r="182" spans="1:3" s="11" customFormat="1" x14ac:dyDescent="0.2">
      <c r="A182" s="10"/>
      <c r="B182" s="10"/>
      <c r="C182" s="10"/>
    </row>
    <row r="183" spans="1:3" s="11" customFormat="1" x14ac:dyDescent="0.2">
      <c r="A183" s="10"/>
      <c r="B183" s="10"/>
      <c r="C183" s="10"/>
    </row>
    <row r="184" spans="1:3" s="11" customFormat="1" x14ac:dyDescent="0.2">
      <c r="A184" s="10"/>
      <c r="B184" s="10"/>
      <c r="C184" s="10"/>
    </row>
    <row r="185" spans="1:3" s="11" customFormat="1" x14ac:dyDescent="0.2">
      <c r="A185" s="10"/>
      <c r="B185" s="10"/>
      <c r="C185" s="10"/>
    </row>
    <row r="186" spans="1:3" s="11" customFormat="1" x14ac:dyDescent="0.2">
      <c r="A186" s="10"/>
      <c r="B186" s="10"/>
      <c r="C186" s="10"/>
    </row>
    <row r="187" spans="1:3" s="11" customFormat="1" x14ac:dyDescent="0.2">
      <c r="A187" s="10"/>
      <c r="B187" s="10"/>
      <c r="C187" s="10"/>
    </row>
    <row r="188" spans="1:3" s="11" customFormat="1" x14ac:dyDescent="0.2">
      <c r="A188" s="10"/>
      <c r="B188" s="10"/>
      <c r="C188" s="10"/>
    </row>
    <row r="189" spans="1:3" s="11" customFormat="1" x14ac:dyDescent="0.2">
      <c r="A189" s="10"/>
      <c r="B189" s="10"/>
      <c r="C189" s="10"/>
    </row>
    <row r="190" spans="1:3" s="11" customFormat="1" x14ac:dyDescent="0.2">
      <c r="A190" s="10"/>
      <c r="B190" s="10"/>
      <c r="C190" s="10"/>
    </row>
    <row r="191" spans="1:3" s="11" customFormat="1" x14ac:dyDescent="0.2">
      <c r="A191" s="10"/>
      <c r="B191" s="10"/>
      <c r="C191" s="10"/>
    </row>
    <row r="192" spans="1:3" s="11" customFormat="1" x14ac:dyDescent="0.2">
      <c r="A192" s="10"/>
      <c r="B192" s="10"/>
      <c r="C192" s="10"/>
    </row>
    <row r="193" spans="1:3" s="11" customFormat="1" x14ac:dyDescent="0.2">
      <c r="A193" s="10"/>
      <c r="B193" s="10"/>
      <c r="C193" s="10"/>
    </row>
    <row r="194" spans="1:3" s="11" customFormat="1" x14ac:dyDescent="0.2">
      <c r="A194" s="10"/>
      <c r="B194" s="10"/>
      <c r="C194" s="10"/>
    </row>
    <row r="195" spans="1:3" s="11" customFormat="1" x14ac:dyDescent="0.2">
      <c r="A195" s="10"/>
      <c r="B195" s="10"/>
      <c r="C195" s="10"/>
    </row>
    <row r="196" spans="1:3" s="11" customFormat="1" x14ac:dyDescent="0.2">
      <c r="A196" s="10"/>
      <c r="B196" s="10"/>
      <c r="C196" s="10"/>
    </row>
    <row r="197" spans="1:3" s="11" customFormat="1" x14ac:dyDescent="0.2">
      <c r="A197" s="10"/>
      <c r="B197" s="10"/>
      <c r="C197" s="10"/>
    </row>
    <row r="198" spans="1:3" s="11" customFormat="1" x14ac:dyDescent="0.2">
      <c r="A198" s="10"/>
      <c r="B198" s="10"/>
      <c r="C198" s="10"/>
    </row>
    <row r="199" spans="1:3" s="11" customFormat="1" x14ac:dyDescent="0.2">
      <c r="A199" s="10"/>
      <c r="B199" s="10"/>
      <c r="C199" s="10"/>
    </row>
    <row r="200" spans="1:3" s="11" customFormat="1" x14ac:dyDescent="0.2">
      <c r="A200" s="10"/>
      <c r="B200" s="10"/>
      <c r="C200" s="10"/>
    </row>
    <row r="201" spans="1:3" s="11" customFormat="1" x14ac:dyDescent="0.2">
      <c r="A201" s="10"/>
      <c r="B201" s="10"/>
      <c r="C201" s="10"/>
    </row>
    <row r="202" spans="1:3" s="11" customFormat="1" x14ac:dyDescent="0.2">
      <c r="A202" s="10"/>
      <c r="B202" s="10"/>
      <c r="C202" s="10"/>
    </row>
    <row r="203" spans="1:3" s="11" customFormat="1" x14ac:dyDescent="0.2">
      <c r="A203" s="10"/>
      <c r="B203" s="10"/>
      <c r="C203" s="10"/>
    </row>
    <row r="204" spans="1:3" s="11" customFormat="1" x14ac:dyDescent="0.2">
      <c r="A204" s="10"/>
      <c r="B204" s="10"/>
      <c r="C204" s="10"/>
    </row>
    <row r="205" spans="1:3" s="11" customFormat="1" x14ac:dyDescent="0.2">
      <c r="A205" s="10"/>
      <c r="B205" s="10"/>
      <c r="C205" s="10"/>
    </row>
    <row r="206" spans="1:3" s="11" customFormat="1" x14ac:dyDescent="0.2">
      <c r="A206" s="10"/>
      <c r="B206" s="10"/>
      <c r="C206" s="10"/>
    </row>
    <row r="207" spans="1:3" s="11" customFormat="1" x14ac:dyDescent="0.2">
      <c r="A207" s="10"/>
      <c r="B207" s="10"/>
      <c r="C207" s="10"/>
    </row>
    <row r="208" spans="1:3" s="11" customFormat="1" x14ac:dyDescent="0.2">
      <c r="A208" s="10"/>
      <c r="B208" s="10"/>
      <c r="C208" s="10"/>
    </row>
    <row r="209" spans="1:3" s="11" customFormat="1" x14ac:dyDescent="0.2">
      <c r="A209" s="10"/>
      <c r="B209" s="10"/>
      <c r="C209" s="10"/>
    </row>
    <row r="210" spans="1:3" s="11" customFormat="1" x14ac:dyDescent="0.2">
      <c r="A210" s="10"/>
      <c r="B210" s="10"/>
      <c r="C210" s="10"/>
    </row>
    <row r="211" spans="1:3" s="11" customFormat="1" x14ac:dyDescent="0.2">
      <c r="A211" s="10"/>
      <c r="B211" s="10"/>
      <c r="C211" s="10"/>
    </row>
    <row r="212" spans="1:3" s="11" customFormat="1" x14ac:dyDescent="0.2">
      <c r="A212" s="10"/>
      <c r="B212" s="10"/>
      <c r="C212" s="10"/>
    </row>
    <row r="213" spans="1:3" s="11" customFormat="1" x14ac:dyDescent="0.2">
      <c r="A213" s="10"/>
      <c r="B213" s="10"/>
      <c r="C213" s="10"/>
    </row>
    <row r="214" spans="1:3" s="11" customFormat="1" x14ac:dyDescent="0.2">
      <c r="A214" s="10"/>
      <c r="B214" s="10"/>
      <c r="C214" s="10"/>
    </row>
    <row r="215" spans="1:3" s="11" customFormat="1" x14ac:dyDescent="0.2">
      <c r="A215" s="10"/>
      <c r="B215" s="10"/>
      <c r="C215" s="10"/>
    </row>
    <row r="216" spans="1:3" s="11" customFormat="1" x14ac:dyDescent="0.2">
      <c r="A216" s="10"/>
      <c r="B216" s="10"/>
      <c r="C216" s="10"/>
    </row>
    <row r="217" spans="1:3" s="11" customFormat="1" x14ac:dyDescent="0.2">
      <c r="A217" s="10"/>
      <c r="B217" s="10"/>
      <c r="C217" s="10"/>
    </row>
    <row r="218" spans="1:3" s="11" customFormat="1" x14ac:dyDescent="0.2">
      <c r="A218" s="10"/>
      <c r="B218" s="10"/>
      <c r="C218" s="10"/>
    </row>
    <row r="219" spans="1:3" s="11" customFormat="1" x14ac:dyDescent="0.2">
      <c r="A219" s="10"/>
      <c r="B219" s="10"/>
      <c r="C219" s="10"/>
    </row>
    <row r="220" spans="1:3" s="11" customFormat="1" x14ac:dyDescent="0.2">
      <c r="A220" s="10"/>
      <c r="B220" s="10"/>
      <c r="C220" s="10"/>
    </row>
    <row r="221" spans="1:3" s="11" customFormat="1" x14ac:dyDescent="0.2">
      <c r="A221" s="10"/>
      <c r="B221" s="10"/>
      <c r="C221" s="10"/>
    </row>
    <row r="222" spans="1:3" s="11" customFormat="1" x14ac:dyDescent="0.2">
      <c r="A222" s="10"/>
      <c r="B222" s="10"/>
      <c r="C222" s="10"/>
    </row>
    <row r="223" spans="1:3" s="11" customFormat="1" x14ac:dyDescent="0.2">
      <c r="A223" s="10"/>
      <c r="B223" s="10"/>
      <c r="C223" s="10"/>
    </row>
    <row r="224" spans="1:3" s="11" customFormat="1" x14ac:dyDescent="0.2">
      <c r="A224" s="10"/>
      <c r="B224" s="10"/>
      <c r="C224" s="10"/>
    </row>
    <row r="225" spans="1:3" s="11" customFormat="1" x14ac:dyDescent="0.2">
      <c r="A225" s="10"/>
      <c r="B225" s="10"/>
      <c r="C225" s="10"/>
    </row>
    <row r="226" spans="1:3" s="11" customFormat="1" x14ac:dyDescent="0.2">
      <c r="A226" s="10"/>
      <c r="B226" s="10"/>
      <c r="C226" s="10"/>
    </row>
    <row r="227" spans="1:3" s="11" customFormat="1" x14ac:dyDescent="0.2">
      <c r="A227" s="10"/>
      <c r="B227" s="10"/>
      <c r="C227" s="10"/>
    </row>
    <row r="228" spans="1:3" s="11" customFormat="1" x14ac:dyDescent="0.2">
      <c r="A228" s="10"/>
      <c r="B228" s="10"/>
      <c r="C228" s="10"/>
    </row>
    <row r="229" spans="1:3" s="11" customFormat="1" x14ac:dyDescent="0.2">
      <c r="A229" s="10"/>
      <c r="B229" s="10"/>
      <c r="C229" s="10"/>
    </row>
    <row r="230" spans="1:3" s="11" customFormat="1" x14ac:dyDescent="0.2">
      <c r="A230" s="10"/>
      <c r="B230" s="10"/>
      <c r="C230" s="10"/>
    </row>
    <row r="231" spans="1:3" s="11" customFormat="1" x14ac:dyDescent="0.2">
      <c r="A231" s="10"/>
      <c r="B231" s="10"/>
      <c r="C231" s="10"/>
    </row>
    <row r="232" spans="1:3" s="11" customFormat="1" x14ac:dyDescent="0.2">
      <c r="A232" s="10"/>
      <c r="B232" s="10"/>
      <c r="C232" s="10"/>
    </row>
    <row r="233" spans="1:3" s="11" customFormat="1" x14ac:dyDescent="0.2">
      <c r="A233" s="10"/>
      <c r="B233" s="10"/>
      <c r="C233" s="10"/>
    </row>
    <row r="234" spans="1:3" s="11" customFormat="1" x14ac:dyDescent="0.2">
      <c r="A234" s="10"/>
      <c r="B234" s="10"/>
      <c r="C234" s="10"/>
    </row>
    <row r="235" spans="1:3" s="11" customFormat="1" x14ac:dyDescent="0.2">
      <c r="A235" s="10"/>
      <c r="B235" s="10"/>
      <c r="C235" s="10"/>
    </row>
    <row r="236" spans="1:3" s="11" customFormat="1" x14ac:dyDescent="0.2">
      <c r="A236" s="10"/>
      <c r="B236" s="10"/>
      <c r="C236" s="10"/>
    </row>
    <row r="237" spans="1:3" s="11" customFormat="1" x14ac:dyDescent="0.2">
      <c r="A237" s="10"/>
      <c r="B237" s="10"/>
      <c r="C237" s="10"/>
    </row>
    <row r="238" spans="1:3" s="11" customFormat="1" x14ac:dyDescent="0.2">
      <c r="A238" s="10"/>
      <c r="B238" s="10"/>
      <c r="C238" s="10"/>
    </row>
    <row r="239" spans="1:3" s="11" customFormat="1" x14ac:dyDescent="0.2">
      <c r="A239" s="10"/>
      <c r="B239" s="10"/>
      <c r="C239" s="10"/>
    </row>
    <row r="240" spans="1:3" s="11" customFormat="1" x14ac:dyDescent="0.2">
      <c r="A240" s="10"/>
      <c r="B240" s="10"/>
      <c r="C240" s="10"/>
    </row>
    <row r="241" spans="1:3" s="11" customFormat="1" x14ac:dyDescent="0.2">
      <c r="A241" s="10"/>
      <c r="B241" s="10"/>
      <c r="C241" s="10"/>
    </row>
    <row r="242" spans="1:3" s="11" customFormat="1" x14ac:dyDescent="0.2">
      <c r="A242" s="10"/>
      <c r="B242" s="10"/>
      <c r="C242" s="10"/>
    </row>
    <row r="243" spans="1:3" s="11" customFormat="1" x14ac:dyDescent="0.2">
      <c r="A243" s="10"/>
      <c r="B243" s="10"/>
      <c r="C243" s="10"/>
    </row>
    <row r="244" spans="1:3" s="11" customFormat="1" x14ac:dyDescent="0.2">
      <c r="A244" s="10"/>
      <c r="B244" s="10"/>
      <c r="C244" s="10"/>
    </row>
    <row r="245" spans="1:3" s="11" customFormat="1" x14ac:dyDescent="0.2">
      <c r="A245" s="10"/>
      <c r="B245" s="10"/>
      <c r="C245" s="10"/>
    </row>
    <row r="246" spans="1:3" s="11" customFormat="1" x14ac:dyDescent="0.2">
      <c r="A246" s="10"/>
      <c r="B246" s="10"/>
      <c r="C246" s="10"/>
    </row>
    <row r="247" spans="1:3" s="11" customFormat="1" x14ac:dyDescent="0.2">
      <c r="A247" s="10"/>
      <c r="B247" s="10"/>
      <c r="C247" s="10"/>
    </row>
    <row r="248" spans="1:3" s="11" customFormat="1" x14ac:dyDescent="0.2">
      <c r="A248" s="10"/>
      <c r="B248" s="10"/>
      <c r="C248" s="10"/>
    </row>
    <row r="249" spans="1:3" s="11" customFormat="1" x14ac:dyDescent="0.2">
      <c r="A249" s="10"/>
      <c r="B249" s="10"/>
      <c r="C249" s="10"/>
    </row>
    <row r="250" spans="1:3" s="11" customFormat="1" x14ac:dyDescent="0.2">
      <c r="A250" s="10"/>
      <c r="B250" s="10"/>
      <c r="C250" s="10"/>
    </row>
    <row r="251" spans="1:3" s="11" customFormat="1" x14ac:dyDescent="0.2">
      <c r="A251" s="10"/>
      <c r="B251" s="10"/>
      <c r="C251" s="10"/>
    </row>
    <row r="252" spans="1:3" s="11" customFormat="1" x14ac:dyDescent="0.2">
      <c r="A252" s="10"/>
      <c r="B252" s="10"/>
      <c r="C252" s="10"/>
    </row>
    <row r="253" spans="1:3" s="11" customFormat="1" x14ac:dyDescent="0.2">
      <c r="A253" s="10"/>
      <c r="B253" s="10"/>
      <c r="C253" s="10"/>
    </row>
    <row r="254" spans="1:3" s="11" customFormat="1" x14ac:dyDescent="0.2">
      <c r="A254" s="10"/>
      <c r="B254" s="10"/>
      <c r="C254" s="10"/>
    </row>
    <row r="255" spans="1:3" s="11" customFormat="1" x14ac:dyDescent="0.2">
      <c r="A255" s="10"/>
      <c r="B255" s="10"/>
      <c r="C255" s="10"/>
    </row>
    <row r="256" spans="1:3" s="11" customFormat="1" x14ac:dyDescent="0.2">
      <c r="A256" s="10"/>
      <c r="B256" s="10"/>
      <c r="C256" s="10"/>
    </row>
    <row r="257" spans="1:3" s="11" customFormat="1" x14ac:dyDescent="0.2">
      <c r="A257" s="10"/>
      <c r="B257" s="10"/>
      <c r="C257" s="10"/>
    </row>
    <row r="258" spans="1:3" s="11" customFormat="1" x14ac:dyDescent="0.2">
      <c r="A258" s="10"/>
      <c r="B258" s="10"/>
      <c r="C258" s="10"/>
    </row>
    <row r="259" spans="1:3" s="11" customFormat="1" x14ac:dyDescent="0.2">
      <c r="A259" s="10"/>
      <c r="B259" s="10"/>
      <c r="C259" s="10"/>
    </row>
    <row r="260" spans="1:3" s="11" customFormat="1" x14ac:dyDescent="0.2">
      <c r="A260" s="10"/>
      <c r="B260" s="10"/>
      <c r="C260" s="10"/>
    </row>
    <row r="261" spans="1:3" s="11" customFormat="1" x14ac:dyDescent="0.2">
      <c r="A261" s="10"/>
      <c r="B261" s="10"/>
      <c r="C261" s="10"/>
    </row>
    <row r="262" spans="1:3" s="11" customFormat="1" x14ac:dyDescent="0.2">
      <c r="A262" s="10"/>
      <c r="B262" s="10"/>
      <c r="C262" s="10"/>
    </row>
    <row r="263" spans="1:3" s="11" customFormat="1" x14ac:dyDescent="0.2">
      <c r="A263" s="10"/>
      <c r="B263" s="10"/>
      <c r="C263" s="10"/>
    </row>
    <row r="264" spans="1:3" s="11" customFormat="1" x14ac:dyDescent="0.2">
      <c r="A264" s="10"/>
      <c r="B264" s="10"/>
      <c r="C264" s="10"/>
    </row>
    <row r="265" spans="1:3" s="11" customFormat="1" x14ac:dyDescent="0.2">
      <c r="A265" s="10"/>
      <c r="B265" s="10"/>
      <c r="C265" s="10"/>
    </row>
    <row r="266" spans="1:3" s="11" customFormat="1" x14ac:dyDescent="0.2">
      <c r="A266" s="10"/>
      <c r="B266" s="10"/>
      <c r="C266" s="10"/>
    </row>
    <row r="267" spans="1:3" s="11" customFormat="1" x14ac:dyDescent="0.2">
      <c r="A267" s="10"/>
      <c r="B267" s="10"/>
      <c r="C267" s="10"/>
    </row>
    <row r="268" spans="1:3" s="11" customFormat="1" x14ac:dyDescent="0.2">
      <c r="A268" s="10"/>
      <c r="B268" s="10"/>
      <c r="C268" s="10"/>
    </row>
    <row r="269" spans="1:3" s="11" customFormat="1" x14ac:dyDescent="0.2">
      <c r="A269" s="10"/>
      <c r="B269" s="10"/>
      <c r="C269" s="10"/>
    </row>
    <row r="270" spans="1:3" s="11" customFormat="1" x14ac:dyDescent="0.2">
      <c r="A270" s="10"/>
      <c r="B270" s="10"/>
      <c r="C270" s="10"/>
    </row>
    <row r="271" spans="1:3" s="11" customFormat="1" x14ac:dyDescent="0.2">
      <c r="A271" s="10"/>
      <c r="B271" s="10"/>
      <c r="C271" s="10"/>
    </row>
    <row r="272" spans="1:3" s="11" customFormat="1" x14ac:dyDescent="0.2">
      <c r="A272" s="10"/>
      <c r="B272" s="10"/>
      <c r="C272" s="10"/>
    </row>
    <row r="273" spans="1:3" s="11" customFormat="1" x14ac:dyDescent="0.2">
      <c r="A273" s="10"/>
      <c r="B273" s="10"/>
      <c r="C273" s="10"/>
    </row>
    <row r="274" spans="1:3" s="11" customFormat="1" x14ac:dyDescent="0.2">
      <c r="A274" s="10"/>
      <c r="B274" s="10"/>
      <c r="C274" s="10"/>
    </row>
    <row r="275" spans="1:3" s="11" customFormat="1" x14ac:dyDescent="0.2">
      <c r="A275" s="10"/>
      <c r="B275" s="10"/>
      <c r="C275" s="10"/>
    </row>
    <row r="276" spans="1:3" s="11" customFormat="1" x14ac:dyDescent="0.2">
      <c r="A276" s="10"/>
      <c r="B276" s="10"/>
      <c r="C276" s="10"/>
    </row>
    <row r="277" spans="1:3" s="11" customFormat="1" x14ac:dyDescent="0.2">
      <c r="A277" s="10"/>
      <c r="B277" s="10"/>
      <c r="C277" s="10"/>
    </row>
    <row r="278" spans="1:3" s="11" customFormat="1" x14ac:dyDescent="0.2">
      <c r="A278" s="10"/>
      <c r="B278" s="10"/>
      <c r="C278" s="10"/>
    </row>
    <row r="279" spans="1:3" s="11" customFormat="1" x14ac:dyDescent="0.2">
      <c r="A279" s="10"/>
      <c r="B279" s="10"/>
      <c r="C279" s="10"/>
    </row>
    <row r="280" spans="1:3" s="11" customFormat="1" x14ac:dyDescent="0.2">
      <c r="A280" s="10"/>
      <c r="B280" s="10"/>
      <c r="C280" s="10"/>
    </row>
    <row r="281" spans="1:3" s="11" customFormat="1" x14ac:dyDescent="0.2">
      <c r="A281" s="10"/>
      <c r="B281" s="10"/>
      <c r="C281" s="10"/>
    </row>
    <row r="282" spans="1:3" s="11" customFormat="1" x14ac:dyDescent="0.2">
      <c r="A282" s="10"/>
      <c r="B282" s="10"/>
      <c r="C282" s="10"/>
    </row>
    <row r="283" spans="1:3" s="11" customFormat="1" x14ac:dyDescent="0.2">
      <c r="A283" s="10"/>
      <c r="B283" s="10"/>
      <c r="C283" s="10"/>
    </row>
    <row r="284" spans="1:3" s="11" customFormat="1" x14ac:dyDescent="0.2">
      <c r="A284" s="10"/>
      <c r="B284" s="10"/>
      <c r="C284" s="10"/>
    </row>
    <row r="285" spans="1:3" s="11" customFormat="1" x14ac:dyDescent="0.2">
      <c r="A285" s="10"/>
      <c r="B285" s="10"/>
      <c r="C285" s="10"/>
    </row>
    <row r="286" spans="1:3" s="11" customFormat="1" x14ac:dyDescent="0.2">
      <c r="A286" s="10"/>
      <c r="B286" s="10"/>
      <c r="C286" s="10"/>
    </row>
    <row r="287" spans="1:3" s="11" customFormat="1" x14ac:dyDescent="0.2">
      <c r="A287" s="10"/>
      <c r="B287" s="10"/>
      <c r="C287" s="10"/>
    </row>
    <row r="288" spans="1:3" s="11" customFormat="1" x14ac:dyDescent="0.2">
      <c r="A288" s="10"/>
      <c r="B288" s="10"/>
      <c r="C288" s="10"/>
    </row>
    <row r="289" spans="1:3" s="11" customFormat="1" x14ac:dyDescent="0.2">
      <c r="A289" s="10"/>
      <c r="B289" s="10"/>
      <c r="C289" s="10"/>
    </row>
    <row r="290" spans="1:3" s="11" customFormat="1" x14ac:dyDescent="0.2">
      <c r="A290" s="10"/>
      <c r="B290" s="10"/>
      <c r="C290" s="10"/>
    </row>
    <row r="291" spans="1:3" s="11" customFormat="1" x14ac:dyDescent="0.2">
      <c r="A291" s="10"/>
      <c r="B291" s="10"/>
      <c r="C291" s="10"/>
    </row>
    <row r="292" spans="1:3" s="11" customFormat="1" x14ac:dyDescent="0.2">
      <c r="A292" s="10"/>
      <c r="B292" s="10"/>
      <c r="C292" s="10"/>
    </row>
    <row r="293" spans="1:3" s="11" customFormat="1" x14ac:dyDescent="0.2">
      <c r="A293" s="10"/>
      <c r="B293" s="10"/>
      <c r="C293" s="10"/>
    </row>
    <row r="294" spans="1:3" s="11" customFormat="1" x14ac:dyDescent="0.2">
      <c r="A294" s="10"/>
      <c r="B294" s="10"/>
      <c r="C294" s="10"/>
    </row>
    <row r="295" spans="1:3" s="11" customFormat="1" x14ac:dyDescent="0.2">
      <c r="A295" s="10"/>
      <c r="B295" s="10"/>
      <c r="C295" s="10"/>
    </row>
    <row r="296" spans="1:3" s="11" customFormat="1" x14ac:dyDescent="0.2">
      <c r="A296" s="10"/>
      <c r="B296" s="10"/>
      <c r="C296" s="10"/>
    </row>
    <row r="297" spans="1:3" s="11" customFormat="1" x14ac:dyDescent="0.2">
      <c r="A297" s="10"/>
      <c r="B297" s="10"/>
      <c r="C297" s="10"/>
    </row>
    <row r="298" spans="1:3" s="11" customFormat="1" x14ac:dyDescent="0.2">
      <c r="A298" s="10"/>
      <c r="B298" s="10"/>
      <c r="C298" s="10"/>
    </row>
    <row r="299" spans="1:3" s="11" customFormat="1" x14ac:dyDescent="0.2">
      <c r="A299" s="10"/>
      <c r="B299" s="10"/>
      <c r="C299" s="10"/>
    </row>
    <row r="300" spans="1:3" s="11" customFormat="1" x14ac:dyDescent="0.2">
      <c r="A300" s="10"/>
      <c r="B300" s="10"/>
      <c r="C300" s="10"/>
    </row>
    <row r="301" spans="1:3" s="11" customFormat="1" x14ac:dyDescent="0.2">
      <c r="A301" s="10"/>
      <c r="B301" s="10"/>
      <c r="C301" s="10"/>
    </row>
    <row r="302" spans="1:3" s="11" customFormat="1" x14ac:dyDescent="0.2">
      <c r="A302" s="10"/>
      <c r="B302" s="10"/>
      <c r="C302" s="10"/>
    </row>
    <row r="303" spans="1:3" s="11" customFormat="1" x14ac:dyDescent="0.2">
      <c r="A303" s="10"/>
      <c r="B303" s="10"/>
      <c r="C303" s="10"/>
    </row>
    <row r="304" spans="1:3" s="11" customFormat="1" x14ac:dyDescent="0.2">
      <c r="A304" s="10"/>
      <c r="B304" s="10"/>
      <c r="C304" s="10"/>
    </row>
    <row r="305" spans="1:3" s="11" customFormat="1" x14ac:dyDescent="0.2">
      <c r="A305" s="10"/>
      <c r="B305" s="10"/>
      <c r="C305" s="10"/>
    </row>
    <row r="306" spans="1:3" s="11" customFormat="1" x14ac:dyDescent="0.2">
      <c r="A306" s="10"/>
      <c r="B306" s="10"/>
      <c r="C306" s="10"/>
    </row>
    <row r="307" spans="1:3" s="11" customFormat="1" x14ac:dyDescent="0.2">
      <c r="A307" s="10"/>
      <c r="B307" s="10"/>
      <c r="C307" s="10"/>
    </row>
    <row r="308" spans="1:3" s="11" customFormat="1" x14ac:dyDescent="0.2">
      <c r="A308" s="10"/>
      <c r="B308" s="10"/>
      <c r="C308" s="10"/>
    </row>
    <row r="309" spans="1:3" s="11" customFormat="1" x14ac:dyDescent="0.2">
      <c r="A309" s="10"/>
      <c r="B309" s="10"/>
      <c r="C309" s="10"/>
    </row>
    <row r="310" spans="1:3" s="11" customFormat="1" x14ac:dyDescent="0.2">
      <c r="A310" s="10"/>
      <c r="B310" s="10"/>
      <c r="C310" s="10"/>
    </row>
    <row r="311" spans="1:3" s="11" customFormat="1" x14ac:dyDescent="0.2">
      <c r="A311" s="10"/>
      <c r="B311" s="10"/>
      <c r="C311" s="10"/>
    </row>
    <row r="312" spans="1:3" s="11" customFormat="1" x14ac:dyDescent="0.2">
      <c r="A312" s="10"/>
      <c r="B312" s="10"/>
      <c r="C312" s="10"/>
    </row>
    <row r="313" spans="1:3" s="11" customFormat="1" x14ac:dyDescent="0.2">
      <c r="A313" s="10"/>
      <c r="B313" s="10"/>
      <c r="C313" s="10"/>
    </row>
    <row r="314" spans="1:3" s="11" customFormat="1" x14ac:dyDescent="0.2">
      <c r="A314" s="10"/>
      <c r="B314" s="10"/>
      <c r="C314" s="10"/>
    </row>
    <row r="315" spans="1:3" s="11" customFormat="1" x14ac:dyDescent="0.2">
      <c r="A315" s="10"/>
      <c r="B315" s="10"/>
      <c r="C315" s="10"/>
    </row>
    <row r="316" spans="1:3" s="11" customFormat="1" x14ac:dyDescent="0.2">
      <c r="A316" s="10"/>
      <c r="B316" s="10"/>
      <c r="C316" s="10"/>
    </row>
    <row r="317" spans="1:3" s="11" customFormat="1" x14ac:dyDescent="0.2">
      <c r="A317" s="10"/>
      <c r="B317" s="10"/>
      <c r="C317" s="10"/>
    </row>
    <row r="318" spans="1:3" s="11" customFormat="1" x14ac:dyDescent="0.2">
      <c r="A318" s="10"/>
      <c r="B318" s="10"/>
      <c r="C318" s="10"/>
    </row>
    <row r="319" spans="1:3" s="11" customFormat="1" x14ac:dyDescent="0.2">
      <c r="A319" s="10"/>
      <c r="B319" s="10"/>
      <c r="C319" s="10"/>
    </row>
    <row r="320" spans="1:3" s="11" customFormat="1" x14ac:dyDescent="0.2">
      <c r="A320" s="10"/>
      <c r="B320" s="10"/>
      <c r="C320" s="10"/>
    </row>
    <row r="321" spans="1:3" s="11" customFormat="1" x14ac:dyDescent="0.2">
      <c r="A321" s="10"/>
      <c r="B321" s="10"/>
      <c r="C321" s="10"/>
    </row>
    <row r="322" spans="1:3" s="11" customFormat="1" x14ac:dyDescent="0.2">
      <c r="A322" s="10"/>
      <c r="B322" s="10"/>
      <c r="C322" s="10"/>
    </row>
    <row r="323" spans="1:3" s="11" customFormat="1" x14ac:dyDescent="0.2">
      <c r="A323" s="10"/>
      <c r="B323" s="10"/>
      <c r="C323" s="10"/>
    </row>
    <row r="324" spans="1:3" s="11" customFormat="1" x14ac:dyDescent="0.2">
      <c r="A324" s="10"/>
      <c r="B324" s="10"/>
      <c r="C324" s="10"/>
    </row>
    <row r="325" spans="1:3" s="11" customFormat="1" x14ac:dyDescent="0.2">
      <c r="A325" s="10"/>
      <c r="B325" s="10"/>
      <c r="C325" s="10"/>
    </row>
    <row r="326" spans="1:3" s="11" customFormat="1" x14ac:dyDescent="0.2">
      <c r="A326" s="10"/>
      <c r="B326" s="10"/>
      <c r="C326" s="10"/>
    </row>
    <row r="327" spans="1:3" s="11" customFormat="1" x14ac:dyDescent="0.2">
      <c r="A327" s="10"/>
      <c r="B327" s="10"/>
      <c r="C327" s="10"/>
    </row>
    <row r="328" spans="1:3" s="11" customFormat="1" x14ac:dyDescent="0.2">
      <c r="A328" s="10"/>
      <c r="B328" s="10"/>
      <c r="C328" s="10"/>
    </row>
    <row r="329" spans="1:3" s="11" customFormat="1" x14ac:dyDescent="0.2">
      <c r="A329" s="10"/>
      <c r="B329" s="10"/>
      <c r="C329" s="10"/>
    </row>
    <row r="330" spans="1:3" s="11" customFormat="1" x14ac:dyDescent="0.2">
      <c r="A330" s="10"/>
      <c r="B330" s="10"/>
      <c r="C330" s="10"/>
    </row>
    <row r="331" spans="1:3" s="11" customFormat="1" x14ac:dyDescent="0.2">
      <c r="A331" s="10"/>
      <c r="B331" s="10"/>
      <c r="C331" s="10"/>
    </row>
    <row r="332" spans="1:3" s="11" customFormat="1" x14ac:dyDescent="0.2">
      <c r="A332" s="10"/>
      <c r="B332" s="10"/>
      <c r="C332" s="10"/>
    </row>
    <row r="333" spans="1:3" s="11" customFormat="1" x14ac:dyDescent="0.2">
      <c r="A333" s="10"/>
      <c r="B333" s="10"/>
      <c r="C333" s="10"/>
    </row>
    <row r="334" spans="1:3" s="11" customFormat="1" x14ac:dyDescent="0.2">
      <c r="A334" s="10"/>
      <c r="B334" s="10"/>
      <c r="C334" s="10"/>
    </row>
    <row r="335" spans="1:3" s="11" customFormat="1" x14ac:dyDescent="0.2">
      <c r="A335" s="10"/>
      <c r="B335" s="10"/>
      <c r="C335" s="10"/>
    </row>
    <row r="336" spans="1:3" s="11" customFormat="1" x14ac:dyDescent="0.2">
      <c r="A336" s="10"/>
      <c r="B336" s="10"/>
      <c r="C336" s="10"/>
    </row>
    <row r="337" spans="1:3" s="11" customFormat="1" x14ac:dyDescent="0.2">
      <c r="A337" s="10"/>
      <c r="B337" s="10"/>
      <c r="C337" s="10"/>
    </row>
    <row r="338" spans="1:3" s="11" customFormat="1" x14ac:dyDescent="0.2">
      <c r="A338" s="10"/>
      <c r="B338" s="10"/>
      <c r="C338" s="10"/>
    </row>
    <row r="339" spans="1:3" s="11" customFormat="1" x14ac:dyDescent="0.2">
      <c r="A339" s="10"/>
      <c r="B339" s="10"/>
      <c r="C339" s="10"/>
    </row>
    <row r="340" spans="1:3" s="11" customFormat="1" x14ac:dyDescent="0.2">
      <c r="A340" s="10"/>
      <c r="B340" s="10"/>
      <c r="C340" s="10"/>
    </row>
    <row r="341" spans="1:3" s="11" customFormat="1" x14ac:dyDescent="0.2">
      <c r="A341" s="10"/>
      <c r="B341" s="10"/>
      <c r="C341" s="10"/>
    </row>
    <row r="342" spans="1:3" s="11" customFormat="1" x14ac:dyDescent="0.2">
      <c r="A342" s="10"/>
      <c r="B342" s="10"/>
      <c r="C342" s="10"/>
    </row>
    <row r="343" spans="1:3" s="11" customFormat="1" x14ac:dyDescent="0.2">
      <c r="A343" s="10"/>
      <c r="B343" s="10"/>
      <c r="C343" s="10"/>
    </row>
    <row r="344" spans="1:3" s="11" customFormat="1" x14ac:dyDescent="0.2">
      <c r="A344" s="10"/>
      <c r="B344" s="10"/>
      <c r="C344" s="10"/>
    </row>
    <row r="345" spans="1:3" s="11" customFormat="1" x14ac:dyDescent="0.2">
      <c r="A345" s="10"/>
      <c r="B345" s="10"/>
      <c r="C345" s="10"/>
    </row>
    <row r="346" spans="1:3" s="11" customFormat="1" x14ac:dyDescent="0.2">
      <c r="A346" s="10"/>
      <c r="B346" s="10"/>
      <c r="C346" s="10"/>
    </row>
    <row r="347" spans="1:3" s="11" customFormat="1" x14ac:dyDescent="0.2">
      <c r="A347" s="10"/>
      <c r="B347" s="10"/>
      <c r="C347" s="10"/>
    </row>
    <row r="348" spans="1:3" s="11" customFormat="1" x14ac:dyDescent="0.2">
      <c r="A348" s="10"/>
      <c r="B348" s="10"/>
      <c r="C348" s="10"/>
    </row>
    <row r="349" spans="1:3" s="11" customFormat="1" x14ac:dyDescent="0.2">
      <c r="A349" s="10"/>
      <c r="B349" s="10"/>
      <c r="C349" s="10"/>
    </row>
    <row r="350" spans="1:3" s="11" customFormat="1" x14ac:dyDescent="0.2">
      <c r="A350" s="10"/>
      <c r="B350" s="10"/>
      <c r="C350" s="10"/>
    </row>
    <row r="351" spans="1:3" s="11" customFormat="1" x14ac:dyDescent="0.2">
      <c r="A351" s="10"/>
      <c r="B351" s="10"/>
      <c r="C351" s="10"/>
    </row>
    <row r="352" spans="1:3" s="11" customFormat="1" x14ac:dyDescent="0.2">
      <c r="A352" s="10"/>
      <c r="B352" s="10"/>
      <c r="C352" s="10"/>
    </row>
    <row r="353" spans="1:3" s="11" customFormat="1" x14ac:dyDescent="0.2">
      <c r="A353" s="10"/>
      <c r="B353" s="10"/>
      <c r="C353" s="10"/>
    </row>
    <row r="354" spans="1:3" s="11" customFormat="1" x14ac:dyDescent="0.2">
      <c r="A354" s="10"/>
      <c r="B354" s="10"/>
      <c r="C354" s="10"/>
    </row>
    <row r="355" spans="1:3" s="11" customFormat="1" x14ac:dyDescent="0.2">
      <c r="A355" s="10"/>
      <c r="B355" s="10"/>
      <c r="C355" s="10"/>
    </row>
    <row r="356" spans="1:3" s="11" customFormat="1" x14ac:dyDescent="0.2">
      <c r="A356" s="10"/>
      <c r="B356" s="10"/>
      <c r="C356" s="10"/>
    </row>
    <row r="357" spans="1:3" s="11" customFormat="1" x14ac:dyDescent="0.2">
      <c r="A357" s="10"/>
      <c r="B357" s="10"/>
      <c r="C357" s="10"/>
    </row>
    <row r="358" spans="1:3" s="11" customFormat="1" x14ac:dyDescent="0.2">
      <c r="A358" s="10"/>
      <c r="B358" s="10"/>
      <c r="C358" s="10"/>
    </row>
    <row r="359" spans="1:3" s="11" customFormat="1" x14ac:dyDescent="0.2">
      <c r="A359" s="10"/>
      <c r="B359" s="10"/>
      <c r="C359" s="10"/>
    </row>
    <row r="360" spans="1:3" s="11" customFormat="1" x14ac:dyDescent="0.2">
      <c r="A360" s="10"/>
      <c r="B360" s="10"/>
      <c r="C360" s="10"/>
    </row>
    <row r="361" spans="1:3" s="11" customFormat="1" x14ac:dyDescent="0.2">
      <c r="A361" s="10"/>
      <c r="B361" s="10"/>
      <c r="C361" s="10"/>
    </row>
    <row r="362" spans="1:3" s="11" customFormat="1" x14ac:dyDescent="0.2">
      <c r="A362" s="10"/>
      <c r="B362" s="10"/>
      <c r="C362" s="10"/>
    </row>
    <row r="363" spans="1:3" s="11" customFormat="1" x14ac:dyDescent="0.2">
      <c r="A363" s="10"/>
      <c r="B363" s="10"/>
      <c r="C363" s="10"/>
    </row>
    <row r="364" spans="1:3" s="11" customFormat="1" x14ac:dyDescent="0.2">
      <c r="A364" s="10"/>
      <c r="B364" s="10"/>
      <c r="C364" s="10"/>
    </row>
    <row r="365" spans="1:3" s="11" customFormat="1" x14ac:dyDescent="0.2">
      <c r="A365" s="10"/>
      <c r="B365" s="10"/>
      <c r="C365" s="10"/>
    </row>
    <row r="366" spans="1:3" s="11" customFormat="1" x14ac:dyDescent="0.2">
      <c r="A366" s="10"/>
      <c r="B366" s="10"/>
      <c r="C366" s="10"/>
    </row>
    <row r="367" spans="1:3" s="11" customFormat="1" x14ac:dyDescent="0.2">
      <c r="A367" s="10"/>
      <c r="B367" s="10"/>
      <c r="C367" s="10"/>
    </row>
    <row r="368" spans="1:3" s="11" customFormat="1" x14ac:dyDescent="0.2">
      <c r="A368" s="10"/>
      <c r="B368" s="10"/>
      <c r="C368" s="10"/>
    </row>
    <row r="369" spans="1:3" s="11" customFormat="1" x14ac:dyDescent="0.2">
      <c r="A369" s="10"/>
      <c r="B369" s="10"/>
      <c r="C369" s="10"/>
    </row>
    <row r="370" spans="1:3" s="11" customFormat="1" x14ac:dyDescent="0.2">
      <c r="A370" s="10"/>
      <c r="B370" s="10"/>
      <c r="C370" s="10"/>
    </row>
    <row r="371" spans="1:3" s="11" customFormat="1" x14ac:dyDescent="0.2">
      <c r="A371" s="10"/>
      <c r="B371" s="10"/>
      <c r="C371" s="10"/>
    </row>
    <row r="372" spans="1:3" s="11" customFormat="1" x14ac:dyDescent="0.2">
      <c r="A372" s="10"/>
      <c r="B372" s="10"/>
      <c r="C372" s="10"/>
    </row>
    <row r="373" spans="1:3" s="11" customFormat="1" x14ac:dyDescent="0.2">
      <c r="A373" s="10"/>
      <c r="B373" s="10"/>
      <c r="C373" s="10"/>
    </row>
    <row r="374" spans="1:3" s="11" customFormat="1" x14ac:dyDescent="0.2">
      <c r="A374" s="10"/>
      <c r="B374" s="10"/>
      <c r="C374" s="10"/>
    </row>
    <row r="375" spans="1:3" s="11" customFormat="1" x14ac:dyDescent="0.2">
      <c r="A375" s="10"/>
      <c r="B375" s="10"/>
      <c r="C375" s="10"/>
    </row>
    <row r="376" spans="1:3" s="11" customFormat="1" x14ac:dyDescent="0.2">
      <c r="A376" s="10"/>
      <c r="B376" s="10"/>
      <c r="C376" s="10"/>
    </row>
    <row r="377" spans="1:3" s="11" customFormat="1" x14ac:dyDescent="0.2">
      <c r="A377" s="10"/>
      <c r="B377" s="10"/>
      <c r="C377" s="10"/>
    </row>
    <row r="378" spans="1:3" s="11" customFormat="1" x14ac:dyDescent="0.2">
      <c r="A378" s="10"/>
      <c r="B378" s="10"/>
      <c r="C378" s="10"/>
    </row>
    <row r="379" spans="1:3" s="11" customFormat="1" x14ac:dyDescent="0.2">
      <c r="A379" s="10"/>
      <c r="B379" s="10"/>
      <c r="C379" s="10"/>
    </row>
    <row r="380" spans="1:3" s="11" customFormat="1" x14ac:dyDescent="0.2">
      <c r="A380" s="10"/>
      <c r="B380" s="10"/>
      <c r="C380" s="10"/>
    </row>
    <row r="381" spans="1:3" s="11" customFormat="1" x14ac:dyDescent="0.2">
      <c r="A381" s="10"/>
      <c r="B381" s="10"/>
      <c r="C381" s="10"/>
    </row>
    <row r="382" spans="1:3" s="11" customFormat="1" x14ac:dyDescent="0.2">
      <c r="A382" s="10"/>
      <c r="B382" s="10"/>
      <c r="C382" s="10"/>
    </row>
    <row r="383" spans="1:3" s="11" customFormat="1" x14ac:dyDescent="0.2">
      <c r="A383" s="10"/>
      <c r="B383" s="10"/>
      <c r="C383" s="10"/>
    </row>
    <row r="384" spans="1:3" s="11" customFormat="1" x14ac:dyDescent="0.2">
      <c r="A384" s="10"/>
      <c r="B384" s="10"/>
      <c r="C384" s="10"/>
    </row>
    <row r="385" spans="1:3" s="11" customFormat="1" x14ac:dyDescent="0.2">
      <c r="A385" s="10"/>
      <c r="B385" s="10"/>
      <c r="C385" s="10"/>
    </row>
    <row r="386" spans="1:3" s="11" customFormat="1" x14ac:dyDescent="0.2">
      <c r="A386" s="10"/>
      <c r="B386" s="10"/>
      <c r="C386" s="10"/>
    </row>
    <row r="387" spans="1:3" s="11" customFormat="1" x14ac:dyDescent="0.2">
      <c r="A387" s="10"/>
      <c r="B387" s="10"/>
      <c r="C387" s="10"/>
    </row>
    <row r="388" spans="1:3" s="11" customFormat="1" x14ac:dyDescent="0.2">
      <c r="A388" s="10"/>
      <c r="B388" s="10"/>
      <c r="C388" s="10"/>
    </row>
    <row r="389" spans="1:3" s="11" customFormat="1" x14ac:dyDescent="0.2">
      <c r="A389" s="10"/>
      <c r="B389" s="10"/>
      <c r="C389" s="10"/>
    </row>
    <row r="390" spans="1:3" s="11" customFormat="1" x14ac:dyDescent="0.2">
      <c r="A390" s="10"/>
      <c r="B390" s="10"/>
      <c r="C390" s="10"/>
    </row>
    <row r="391" spans="1:3" s="11" customFormat="1" x14ac:dyDescent="0.2">
      <c r="A391" s="10"/>
      <c r="B391" s="10"/>
      <c r="C391" s="10"/>
    </row>
    <row r="392" spans="1:3" s="11" customFormat="1" x14ac:dyDescent="0.2">
      <c r="A392" s="10"/>
      <c r="B392" s="10"/>
      <c r="C392" s="10"/>
    </row>
    <row r="393" spans="1:3" s="11" customFormat="1" x14ac:dyDescent="0.2">
      <c r="A393" s="10"/>
      <c r="B393" s="10"/>
      <c r="C393" s="10"/>
    </row>
    <row r="394" spans="1:3" s="11" customFormat="1" x14ac:dyDescent="0.2">
      <c r="A394" s="10"/>
      <c r="B394" s="10"/>
      <c r="C394" s="10"/>
    </row>
    <row r="395" spans="1:3" s="11" customFormat="1" x14ac:dyDescent="0.2">
      <c r="A395" s="10"/>
      <c r="B395" s="10"/>
      <c r="C395" s="10"/>
    </row>
    <row r="396" spans="1:3" s="11" customFormat="1" x14ac:dyDescent="0.2">
      <c r="A396" s="10"/>
      <c r="B396" s="10"/>
      <c r="C396" s="10"/>
    </row>
    <row r="397" spans="1:3" s="11" customFormat="1" x14ac:dyDescent="0.2">
      <c r="A397" s="10"/>
      <c r="B397" s="10"/>
      <c r="C397" s="10"/>
    </row>
    <row r="398" spans="1:3" s="11" customFormat="1" x14ac:dyDescent="0.2">
      <c r="A398" s="10"/>
      <c r="B398" s="10"/>
      <c r="C398" s="10"/>
    </row>
    <row r="399" spans="1:3" s="11" customFormat="1" x14ac:dyDescent="0.2">
      <c r="A399" s="10"/>
      <c r="B399" s="10"/>
      <c r="C399" s="10"/>
    </row>
    <row r="400" spans="1:3" s="11" customFormat="1" x14ac:dyDescent="0.2">
      <c r="A400" s="10"/>
      <c r="B400" s="10"/>
      <c r="C400" s="10"/>
    </row>
    <row r="401" spans="1:3" s="11" customFormat="1" x14ac:dyDescent="0.2">
      <c r="A401" s="10"/>
      <c r="B401" s="10"/>
      <c r="C401" s="10"/>
    </row>
    <row r="402" spans="1:3" s="11" customFormat="1" x14ac:dyDescent="0.2">
      <c r="A402" s="10"/>
      <c r="B402" s="10"/>
      <c r="C402" s="10"/>
    </row>
    <row r="403" spans="1:3" s="11" customFormat="1" x14ac:dyDescent="0.2">
      <c r="A403" s="10"/>
      <c r="B403" s="10"/>
      <c r="C403" s="10"/>
    </row>
    <row r="404" spans="1:3" s="11" customFormat="1" x14ac:dyDescent="0.2">
      <c r="A404" s="10"/>
      <c r="B404" s="10"/>
      <c r="C404" s="10"/>
    </row>
    <row r="405" spans="1:3" s="11" customFormat="1" x14ac:dyDescent="0.2">
      <c r="A405" s="10"/>
      <c r="B405" s="10"/>
      <c r="C405" s="10"/>
    </row>
    <row r="406" spans="1:3" s="11" customFormat="1" x14ac:dyDescent="0.2">
      <c r="A406" s="10"/>
      <c r="B406" s="10"/>
      <c r="C406" s="10"/>
    </row>
    <row r="407" spans="1:3" s="11" customFormat="1" x14ac:dyDescent="0.2">
      <c r="A407" s="10"/>
      <c r="B407" s="10"/>
      <c r="C407" s="10"/>
    </row>
    <row r="408" spans="1:3" s="11" customFormat="1" x14ac:dyDescent="0.2">
      <c r="A408" s="10"/>
      <c r="B408" s="10"/>
      <c r="C408" s="10"/>
    </row>
    <row r="409" spans="1:3" s="11" customFormat="1" x14ac:dyDescent="0.2">
      <c r="A409" s="10"/>
      <c r="B409" s="10"/>
      <c r="C409" s="10"/>
    </row>
    <row r="410" spans="1:3" s="11" customFormat="1" x14ac:dyDescent="0.2">
      <c r="A410" s="10"/>
      <c r="B410" s="10"/>
      <c r="C410" s="10"/>
    </row>
    <row r="411" spans="1:3" s="11" customFormat="1" x14ac:dyDescent="0.2">
      <c r="A411" s="10"/>
      <c r="B411" s="10"/>
      <c r="C411" s="10"/>
    </row>
    <row r="412" spans="1:3" s="11" customFormat="1" x14ac:dyDescent="0.2">
      <c r="A412" s="10"/>
      <c r="B412" s="10"/>
      <c r="C412" s="10"/>
    </row>
    <row r="413" spans="1:3" s="11" customFormat="1" x14ac:dyDescent="0.2">
      <c r="A413" s="10"/>
      <c r="B413" s="10"/>
      <c r="C413" s="10"/>
    </row>
    <row r="414" spans="1:3" s="11" customFormat="1" x14ac:dyDescent="0.2">
      <c r="A414" s="10"/>
      <c r="B414" s="10"/>
      <c r="C414" s="10"/>
    </row>
    <row r="415" spans="1:3" s="11" customFormat="1" x14ac:dyDescent="0.2">
      <c r="A415" s="10"/>
      <c r="B415" s="10"/>
      <c r="C415" s="10"/>
    </row>
    <row r="416" spans="1:3" s="11" customFormat="1" x14ac:dyDescent="0.2">
      <c r="A416" s="10"/>
      <c r="B416" s="10"/>
      <c r="C416" s="10"/>
    </row>
    <row r="417" spans="1:3" s="11" customFormat="1" x14ac:dyDescent="0.2">
      <c r="A417" s="10"/>
      <c r="B417" s="10"/>
      <c r="C417" s="10"/>
    </row>
    <row r="418" spans="1:3" s="11" customFormat="1" x14ac:dyDescent="0.2">
      <c r="A418" s="10"/>
      <c r="B418" s="10"/>
      <c r="C418" s="10"/>
    </row>
    <row r="419" spans="1:3" s="11" customFormat="1" x14ac:dyDescent="0.2">
      <c r="A419" s="10"/>
      <c r="B419" s="10"/>
      <c r="C419" s="10"/>
    </row>
    <row r="420" spans="1:3" s="11" customFormat="1" x14ac:dyDescent="0.2">
      <c r="A420" s="10"/>
      <c r="B420" s="10"/>
      <c r="C420" s="10"/>
    </row>
    <row r="421" spans="1:3" s="11" customFormat="1" x14ac:dyDescent="0.2">
      <c r="A421" s="10"/>
      <c r="B421" s="10"/>
      <c r="C421" s="10"/>
    </row>
    <row r="422" spans="1:3" s="11" customFormat="1" x14ac:dyDescent="0.2">
      <c r="A422" s="10"/>
      <c r="B422" s="10"/>
      <c r="C422" s="10"/>
    </row>
    <row r="423" spans="1:3" s="11" customFormat="1" x14ac:dyDescent="0.2">
      <c r="A423" s="10"/>
      <c r="B423" s="10"/>
      <c r="C423" s="10"/>
    </row>
    <row r="424" spans="1:3" s="11" customFormat="1" x14ac:dyDescent="0.2">
      <c r="A424" s="10"/>
      <c r="B424" s="10"/>
      <c r="C424" s="10"/>
    </row>
    <row r="425" spans="1:3" s="11" customFormat="1" x14ac:dyDescent="0.2">
      <c r="A425" s="10"/>
      <c r="B425" s="10"/>
      <c r="C425" s="10"/>
    </row>
    <row r="426" spans="1:3" s="11" customFormat="1" x14ac:dyDescent="0.2">
      <c r="A426" s="10"/>
      <c r="B426" s="10"/>
      <c r="C426" s="10"/>
    </row>
    <row r="427" spans="1:3" s="11" customFormat="1" x14ac:dyDescent="0.2">
      <c r="A427" s="10"/>
      <c r="B427" s="10"/>
      <c r="C427" s="10"/>
    </row>
    <row r="428" spans="1:3" s="11" customFormat="1" x14ac:dyDescent="0.2">
      <c r="A428" s="10"/>
      <c r="B428" s="10"/>
      <c r="C428" s="10"/>
    </row>
    <row r="429" spans="1:3" s="11" customFormat="1" x14ac:dyDescent="0.2">
      <c r="A429" s="10"/>
      <c r="B429" s="10"/>
      <c r="C429" s="10"/>
    </row>
    <row r="430" spans="1:3" s="11" customFormat="1" x14ac:dyDescent="0.2">
      <c r="A430" s="10"/>
      <c r="B430" s="10"/>
      <c r="C430" s="10"/>
    </row>
    <row r="431" spans="1:3" s="11" customFormat="1" x14ac:dyDescent="0.2">
      <c r="A431" s="10"/>
      <c r="B431" s="10"/>
      <c r="C431" s="10"/>
    </row>
    <row r="432" spans="1:3" s="11" customFormat="1" x14ac:dyDescent="0.2">
      <c r="A432" s="10"/>
      <c r="B432" s="10"/>
      <c r="C432" s="10"/>
    </row>
    <row r="433" spans="1:3" s="11" customFormat="1" x14ac:dyDescent="0.2">
      <c r="A433" s="10"/>
      <c r="B433" s="10"/>
      <c r="C433" s="10"/>
    </row>
    <row r="434" spans="1:3" s="11" customFormat="1" x14ac:dyDescent="0.2">
      <c r="A434" s="10"/>
      <c r="B434" s="10"/>
      <c r="C434" s="10"/>
    </row>
    <row r="435" spans="1:3" s="11" customFormat="1" x14ac:dyDescent="0.2">
      <c r="A435" s="10"/>
      <c r="B435" s="10"/>
      <c r="C435" s="10"/>
    </row>
    <row r="436" spans="1:3" s="11" customFormat="1" x14ac:dyDescent="0.2">
      <c r="A436" s="10"/>
      <c r="B436" s="10"/>
      <c r="C436" s="10"/>
    </row>
    <row r="437" spans="1:3" s="11" customFormat="1" x14ac:dyDescent="0.2">
      <c r="A437" s="10"/>
      <c r="B437" s="10"/>
      <c r="C437" s="10"/>
    </row>
    <row r="438" spans="1:3" s="11" customFormat="1" x14ac:dyDescent="0.2">
      <c r="A438" s="10"/>
      <c r="B438" s="10"/>
      <c r="C438" s="10"/>
    </row>
    <row r="439" spans="1:3" s="11" customFormat="1" x14ac:dyDescent="0.2">
      <c r="A439" s="10"/>
      <c r="B439" s="10"/>
      <c r="C439" s="10"/>
    </row>
    <row r="440" spans="1:3" s="11" customFormat="1" x14ac:dyDescent="0.2">
      <c r="A440" s="10"/>
      <c r="B440" s="10"/>
      <c r="C440" s="10"/>
    </row>
    <row r="441" spans="1:3" s="11" customFormat="1" x14ac:dyDescent="0.2">
      <c r="A441" s="10"/>
      <c r="B441" s="10"/>
      <c r="C441" s="10"/>
    </row>
    <row r="442" spans="1:3" s="11" customFormat="1" x14ac:dyDescent="0.2">
      <c r="A442" s="10"/>
      <c r="B442" s="10"/>
      <c r="C442" s="10"/>
    </row>
    <row r="443" spans="1:3" s="11" customFormat="1" x14ac:dyDescent="0.2">
      <c r="A443" s="10"/>
      <c r="B443" s="10"/>
      <c r="C443" s="10"/>
    </row>
    <row r="444" spans="1:3" s="11" customFormat="1" x14ac:dyDescent="0.2">
      <c r="A444" s="10"/>
      <c r="B444" s="10"/>
      <c r="C444" s="10"/>
    </row>
    <row r="445" spans="1:3" s="11" customFormat="1" x14ac:dyDescent="0.2">
      <c r="A445" s="10"/>
      <c r="B445" s="10"/>
      <c r="C445" s="10"/>
    </row>
    <row r="446" spans="1:3" s="11" customFormat="1" x14ac:dyDescent="0.2">
      <c r="A446" s="10"/>
      <c r="B446" s="10"/>
      <c r="C446" s="10"/>
    </row>
    <row r="447" spans="1:3" s="11" customFormat="1" x14ac:dyDescent="0.2">
      <c r="A447" s="10"/>
      <c r="B447" s="10"/>
      <c r="C447" s="10"/>
    </row>
    <row r="448" spans="1:3" s="11" customFormat="1" x14ac:dyDescent="0.2">
      <c r="A448" s="10"/>
      <c r="B448" s="10"/>
      <c r="C448" s="10"/>
    </row>
    <row r="449" spans="1:3" s="11" customFormat="1" x14ac:dyDescent="0.2">
      <c r="A449" s="10"/>
      <c r="B449" s="10"/>
      <c r="C449" s="10"/>
    </row>
    <row r="450" spans="1:3" s="11" customFormat="1" x14ac:dyDescent="0.2">
      <c r="A450" s="10"/>
      <c r="B450" s="10"/>
      <c r="C450" s="10"/>
    </row>
    <row r="451" spans="1:3" s="11" customFormat="1" x14ac:dyDescent="0.2">
      <c r="A451" s="10"/>
      <c r="B451" s="10"/>
      <c r="C451" s="10"/>
    </row>
    <row r="452" spans="1:3" s="11" customFormat="1" x14ac:dyDescent="0.2">
      <c r="A452" s="10"/>
      <c r="B452" s="10"/>
      <c r="C452" s="10"/>
    </row>
    <row r="453" spans="1:3" s="11" customFormat="1" x14ac:dyDescent="0.2">
      <c r="A453" s="10"/>
      <c r="B453" s="10"/>
      <c r="C453" s="10"/>
    </row>
    <row r="454" spans="1:3" s="11" customFormat="1" x14ac:dyDescent="0.2">
      <c r="A454" s="10"/>
      <c r="B454" s="10"/>
      <c r="C454" s="10"/>
    </row>
    <row r="455" spans="1:3" s="11" customFormat="1" x14ac:dyDescent="0.2">
      <c r="A455" s="10"/>
      <c r="B455" s="10"/>
      <c r="C455" s="10"/>
    </row>
    <row r="456" spans="1:3" s="11" customFormat="1" x14ac:dyDescent="0.2">
      <c r="A456" s="10"/>
      <c r="B456" s="10"/>
      <c r="C456" s="10"/>
    </row>
    <row r="457" spans="1:3" s="11" customFormat="1" x14ac:dyDescent="0.2">
      <c r="A457" s="10"/>
      <c r="B457" s="10"/>
      <c r="C457" s="10"/>
    </row>
    <row r="458" spans="1:3" s="11" customFormat="1" x14ac:dyDescent="0.2">
      <c r="A458" s="10"/>
      <c r="B458" s="10"/>
      <c r="C458" s="10"/>
    </row>
    <row r="459" spans="1:3" s="11" customFormat="1" x14ac:dyDescent="0.2">
      <c r="A459" s="10"/>
      <c r="B459" s="10"/>
      <c r="C459" s="10"/>
    </row>
    <row r="460" spans="1:3" s="11" customFormat="1" x14ac:dyDescent="0.2">
      <c r="A460" s="10"/>
      <c r="B460" s="10"/>
      <c r="C460" s="10"/>
    </row>
    <row r="461" spans="1:3" s="11" customFormat="1" x14ac:dyDescent="0.2">
      <c r="A461" s="10"/>
      <c r="B461" s="10"/>
      <c r="C461" s="10"/>
    </row>
    <row r="462" spans="1:3" s="11" customFormat="1" x14ac:dyDescent="0.2">
      <c r="A462" s="10"/>
      <c r="B462" s="10"/>
      <c r="C462" s="10"/>
    </row>
    <row r="463" spans="1:3" s="11" customFormat="1" x14ac:dyDescent="0.2">
      <c r="A463" s="10"/>
      <c r="B463" s="10"/>
      <c r="C463" s="10"/>
    </row>
    <row r="464" spans="1:3" s="11" customFormat="1" x14ac:dyDescent="0.2">
      <c r="A464" s="10"/>
      <c r="B464" s="10"/>
      <c r="C464" s="10"/>
    </row>
    <row r="465" spans="1:3" s="11" customFormat="1" x14ac:dyDescent="0.2">
      <c r="A465" s="10"/>
      <c r="B465" s="10"/>
      <c r="C465" s="10"/>
    </row>
    <row r="466" spans="1:3" s="11" customFormat="1" x14ac:dyDescent="0.2">
      <c r="A466" s="10"/>
      <c r="B466" s="10"/>
      <c r="C466" s="10"/>
    </row>
    <row r="467" spans="1:3" s="11" customFormat="1" x14ac:dyDescent="0.2">
      <c r="A467" s="10"/>
      <c r="B467" s="10"/>
      <c r="C467" s="10"/>
    </row>
    <row r="468" spans="1:3" s="11" customFormat="1" x14ac:dyDescent="0.2">
      <c r="A468" s="10"/>
      <c r="B468" s="10"/>
      <c r="C468" s="10"/>
    </row>
    <row r="469" spans="1:3" s="11" customFormat="1" x14ac:dyDescent="0.2">
      <c r="A469" s="10"/>
      <c r="B469" s="10"/>
      <c r="C469" s="10"/>
    </row>
    <row r="470" spans="1:3" s="11" customFormat="1" x14ac:dyDescent="0.2">
      <c r="A470" s="10"/>
      <c r="B470" s="10"/>
      <c r="C470" s="10"/>
    </row>
    <row r="471" spans="1:3" s="11" customFormat="1" x14ac:dyDescent="0.2">
      <c r="A471" s="10"/>
      <c r="B471" s="10"/>
      <c r="C471" s="10"/>
    </row>
    <row r="472" spans="1:3" s="11" customFormat="1" x14ac:dyDescent="0.2">
      <c r="A472" s="10"/>
      <c r="B472" s="10"/>
      <c r="C472" s="10"/>
    </row>
    <row r="473" spans="1:3" s="11" customFormat="1" x14ac:dyDescent="0.2">
      <c r="A473" s="10"/>
      <c r="B473" s="10"/>
      <c r="C473" s="10"/>
    </row>
    <row r="474" spans="1:3" s="11" customFormat="1" x14ac:dyDescent="0.2">
      <c r="A474" s="10"/>
      <c r="B474" s="10"/>
      <c r="C474" s="10"/>
    </row>
    <row r="475" spans="1:3" s="11" customFormat="1" x14ac:dyDescent="0.2">
      <c r="A475" s="10"/>
      <c r="B475" s="10"/>
      <c r="C475" s="10"/>
    </row>
    <row r="476" spans="1:3" s="11" customFormat="1" x14ac:dyDescent="0.2">
      <c r="A476" s="10"/>
      <c r="B476" s="10"/>
      <c r="C476" s="10"/>
    </row>
    <row r="477" spans="1:3" s="11" customFormat="1" x14ac:dyDescent="0.2">
      <c r="A477" s="10"/>
      <c r="B477" s="10"/>
      <c r="C477" s="10"/>
    </row>
    <row r="478" spans="1:3" s="11" customFormat="1" x14ac:dyDescent="0.2">
      <c r="A478" s="10"/>
      <c r="B478" s="10"/>
      <c r="C478" s="10"/>
    </row>
    <row r="479" spans="1:3" s="11" customFormat="1" x14ac:dyDescent="0.2">
      <c r="A479" s="10"/>
      <c r="B479" s="10"/>
      <c r="C479" s="10"/>
    </row>
    <row r="480" spans="1:3" s="11" customFormat="1" x14ac:dyDescent="0.2">
      <c r="A480" s="10"/>
      <c r="B480" s="10"/>
      <c r="C480" s="10"/>
    </row>
    <row r="481" spans="1:3" s="11" customFormat="1" x14ac:dyDescent="0.2">
      <c r="A481" s="10"/>
      <c r="B481" s="10"/>
      <c r="C481" s="10"/>
    </row>
    <row r="482" spans="1:3" s="11" customFormat="1" x14ac:dyDescent="0.2">
      <c r="A482" s="10"/>
      <c r="B482" s="10"/>
      <c r="C482" s="10"/>
    </row>
    <row r="483" spans="1:3" s="11" customFormat="1" x14ac:dyDescent="0.2">
      <c r="A483" s="10"/>
      <c r="B483" s="10"/>
      <c r="C483" s="10"/>
    </row>
    <row r="484" spans="1:3" s="11" customFormat="1" x14ac:dyDescent="0.2">
      <c r="A484" s="10"/>
      <c r="B484" s="10"/>
      <c r="C484" s="10"/>
    </row>
    <row r="485" spans="1:3" s="11" customFormat="1" x14ac:dyDescent="0.2">
      <c r="A485" s="10"/>
      <c r="B485" s="10"/>
      <c r="C485" s="10"/>
    </row>
    <row r="486" spans="1:3" s="11" customFormat="1" x14ac:dyDescent="0.2">
      <c r="A486" s="10"/>
      <c r="B486" s="10"/>
      <c r="C486" s="10"/>
    </row>
    <row r="487" spans="1:3" s="11" customFormat="1" x14ac:dyDescent="0.2">
      <c r="A487" s="10"/>
      <c r="B487" s="10"/>
      <c r="C487" s="10"/>
    </row>
    <row r="488" spans="1:3" s="11" customFormat="1" x14ac:dyDescent="0.2">
      <c r="A488" s="10"/>
      <c r="B488" s="10"/>
      <c r="C488" s="10"/>
    </row>
    <row r="489" spans="1:3" s="11" customFormat="1" x14ac:dyDescent="0.2">
      <c r="A489" s="10"/>
      <c r="B489" s="10"/>
      <c r="C489" s="10"/>
    </row>
    <row r="490" spans="1:3" s="11" customFormat="1" x14ac:dyDescent="0.2">
      <c r="A490" s="10"/>
      <c r="B490" s="10"/>
      <c r="C490" s="10"/>
    </row>
    <row r="491" spans="1:3" s="11" customFormat="1" x14ac:dyDescent="0.2">
      <c r="A491" s="10"/>
      <c r="B491" s="10"/>
      <c r="C491" s="10"/>
    </row>
    <row r="492" spans="1:3" s="11" customFormat="1" x14ac:dyDescent="0.2">
      <c r="A492" s="10"/>
      <c r="B492" s="10"/>
      <c r="C492" s="10"/>
    </row>
    <row r="493" spans="1:3" s="11" customFormat="1" x14ac:dyDescent="0.2">
      <c r="A493" s="10"/>
      <c r="B493" s="10"/>
      <c r="C493" s="10"/>
    </row>
    <row r="494" spans="1:3" s="11" customFormat="1" x14ac:dyDescent="0.2">
      <c r="A494" s="10"/>
      <c r="B494" s="10"/>
      <c r="C494" s="10"/>
    </row>
    <row r="495" spans="1:3" s="11" customFormat="1" x14ac:dyDescent="0.2">
      <c r="A495" s="10"/>
      <c r="B495" s="10"/>
      <c r="C495" s="10"/>
    </row>
    <row r="496" spans="1:3" s="11" customFormat="1" x14ac:dyDescent="0.2">
      <c r="A496" s="10"/>
      <c r="B496" s="10"/>
      <c r="C496" s="10"/>
    </row>
    <row r="497" spans="1:3" s="11" customFormat="1" x14ac:dyDescent="0.2">
      <c r="A497" s="10"/>
      <c r="B497" s="10"/>
      <c r="C497" s="10"/>
    </row>
    <row r="498" spans="1:3" s="11" customFormat="1" x14ac:dyDescent="0.2">
      <c r="A498" s="10"/>
      <c r="B498" s="10"/>
      <c r="C498" s="10"/>
    </row>
    <row r="499" spans="1:3" s="11" customFormat="1" x14ac:dyDescent="0.2">
      <c r="A499" s="10"/>
      <c r="B499" s="10"/>
      <c r="C499" s="10"/>
    </row>
    <row r="500" spans="1:3" s="11" customFormat="1" x14ac:dyDescent="0.2">
      <c r="A500" s="10"/>
      <c r="B500" s="10"/>
      <c r="C500" s="10"/>
    </row>
    <row r="501" spans="1:3" s="11" customFormat="1" x14ac:dyDescent="0.2">
      <c r="A501" s="10"/>
      <c r="B501" s="10"/>
      <c r="C501" s="10"/>
    </row>
    <row r="502" spans="1:3" s="11" customFormat="1" x14ac:dyDescent="0.2">
      <c r="A502" s="10"/>
      <c r="B502" s="10"/>
      <c r="C502" s="10"/>
    </row>
    <row r="503" spans="1:3" s="11" customFormat="1" x14ac:dyDescent="0.2">
      <c r="A503" s="10"/>
      <c r="B503" s="10"/>
      <c r="C503" s="10"/>
    </row>
    <row r="504" spans="1:3" s="11" customFormat="1" x14ac:dyDescent="0.2">
      <c r="A504" s="10"/>
      <c r="B504" s="10"/>
      <c r="C504" s="10"/>
    </row>
    <row r="505" spans="1:3" s="11" customFormat="1" x14ac:dyDescent="0.2">
      <c r="A505" s="10"/>
      <c r="B505" s="10"/>
      <c r="C505" s="10"/>
    </row>
    <row r="506" spans="1:3" s="11" customFormat="1" x14ac:dyDescent="0.2">
      <c r="A506" s="10"/>
      <c r="B506" s="10"/>
      <c r="C506" s="10"/>
    </row>
    <row r="507" spans="1:3" s="11" customFormat="1" x14ac:dyDescent="0.2">
      <c r="A507" s="10"/>
      <c r="B507" s="10"/>
      <c r="C507" s="10"/>
    </row>
    <row r="508" spans="1:3" s="11" customFormat="1" x14ac:dyDescent="0.2">
      <c r="A508" s="10"/>
      <c r="B508" s="10"/>
      <c r="C508" s="10"/>
    </row>
    <row r="509" spans="1:3" s="11" customFormat="1" x14ac:dyDescent="0.2">
      <c r="A509" s="10"/>
      <c r="B509" s="10"/>
      <c r="C509" s="10"/>
    </row>
    <row r="510" spans="1:3" s="11" customFormat="1" x14ac:dyDescent="0.2">
      <c r="A510" s="10"/>
      <c r="B510" s="10"/>
      <c r="C510" s="10"/>
    </row>
    <row r="511" spans="1:3" s="11" customFormat="1" x14ac:dyDescent="0.2">
      <c r="A511" s="10"/>
      <c r="B511" s="10"/>
      <c r="C511" s="10"/>
    </row>
    <row r="512" spans="1:3" s="11" customFormat="1" x14ac:dyDescent="0.2">
      <c r="A512" s="10"/>
      <c r="B512" s="10"/>
      <c r="C512" s="10"/>
    </row>
    <row r="513" spans="1:3" s="11" customFormat="1" x14ac:dyDescent="0.2">
      <c r="A513" s="10"/>
      <c r="B513" s="10"/>
      <c r="C513" s="10"/>
    </row>
    <row r="514" spans="1:3" s="11" customFormat="1" x14ac:dyDescent="0.2">
      <c r="A514" s="10"/>
      <c r="B514" s="10"/>
      <c r="C514" s="10"/>
    </row>
    <row r="515" spans="1:3" s="11" customFormat="1" x14ac:dyDescent="0.2">
      <c r="A515" s="10"/>
      <c r="B515" s="10"/>
      <c r="C515" s="10"/>
    </row>
    <row r="516" spans="1:3" s="11" customFormat="1" x14ac:dyDescent="0.2">
      <c r="A516" s="10"/>
      <c r="B516" s="10"/>
      <c r="C516" s="10"/>
    </row>
    <row r="517" spans="1:3" s="11" customFormat="1" x14ac:dyDescent="0.2">
      <c r="A517" s="10"/>
      <c r="B517" s="10"/>
      <c r="C517" s="10"/>
    </row>
    <row r="518" spans="1:3" s="11" customFormat="1" x14ac:dyDescent="0.2">
      <c r="A518" s="10"/>
      <c r="B518" s="10"/>
      <c r="C518" s="10"/>
    </row>
    <row r="519" spans="1:3" s="11" customFormat="1" x14ac:dyDescent="0.2">
      <c r="A519" s="10"/>
      <c r="B519" s="10"/>
      <c r="C519" s="10"/>
    </row>
    <row r="520" spans="1:3" s="11" customFormat="1" x14ac:dyDescent="0.2">
      <c r="A520" s="10"/>
      <c r="B520" s="10"/>
      <c r="C520" s="10"/>
    </row>
    <row r="521" spans="1:3" s="11" customFormat="1" x14ac:dyDescent="0.2">
      <c r="A521" s="10"/>
      <c r="B521" s="10"/>
      <c r="C521" s="10"/>
    </row>
    <row r="522" spans="1:3" s="11" customFormat="1" x14ac:dyDescent="0.2">
      <c r="A522" s="10"/>
      <c r="B522" s="10"/>
      <c r="C522" s="10"/>
    </row>
    <row r="523" spans="1:3" s="11" customFormat="1" x14ac:dyDescent="0.2">
      <c r="A523" s="10"/>
      <c r="B523" s="10"/>
      <c r="C523" s="10"/>
    </row>
    <row r="524" spans="1:3" s="11" customFormat="1" x14ac:dyDescent="0.2">
      <c r="A524" s="10"/>
      <c r="B524" s="10"/>
      <c r="C524" s="10"/>
    </row>
    <row r="525" spans="1:3" s="11" customFormat="1" x14ac:dyDescent="0.2">
      <c r="A525" s="10"/>
      <c r="B525" s="10"/>
      <c r="C525" s="10"/>
    </row>
    <row r="526" spans="1:3" s="11" customFormat="1" x14ac:dyDescent="0.2">
      <c r="A526" s="10"/>
      <c r="B526" s="10"/>
      <c r="C526" s="10"/>
    </row>
    <row r="527" spans="1:3" s="11" customFormat="1" x14ac:dyDescent="0.2">
      <c r="A527" s="10"/>
      <c r="B527" s="10"/>
      <c r="C527" s="10"/>
    </row>
    <row r="528" spans="1:3" s="11" customFormat="1" x14ac:dyDescent="0.2">
      <c r="A528" s="10"/>
      <c r="B528" s="10"/>
      <c r="C528" s="10"/>
    </row>
    <row r="529" spans="1:3" s="11" customFormat="1" x14ac:dyDescent="0.2">
      <c r="A529" s="10"/>
      <c r="B529" s="10"/>
      <c r="C529" s="10"/>
    </row>
    <row r="530" spans="1:3" s="11" customFormat="1" x14ac:dyDescent="0.2">
      <c r="A530" s="10"/>
      <c r="B530" s="10"/>
      <c r="C530" s="10"/>
    </row>
    <row r="531" spans="1:3" s="11" customFormat="1" x14ac:dyDescent="0.2">
      <c r="A531" s="10"/>
      <c r="B531" s="10"/>
      <c r="C531" s="10"/>
    </row>
    <row r="532" spans="1:3" s="11" customFormat="1" x14ac:dyDescent="0.2">
      <c r="A532" s="10"/>
      <c r="B532" s="10"/>
      <c r="C532" s="10"/>
    </row>
    <row r="533" spans="1:3" s="11" customFormat="1" x14ac:dyDescent="0.2">
      <c r="A533" s="10"/>
      <c r="B533" s="10"/>
      <c r="C533" s="10"/>
    </row>
    <row r="534" spans="1:3" s="11" customFormat="1" x14ac:dyDescent="0.2">
      <c r="A534" s="10"/>
      <c r="B534" s="10"/>
      <c r="C534" s="10"/>
    </row>
    <row r="535" spans="1:3" s="11" customFormat="1" x14ac:dyDescent="0.2">
      <c r="A535" s="10"/>
      <c r="B535" s="10"/>
      <c r="C535" s="10"/>
    </row>
    <row r="536" spans="1:3" s="11" customFormat="1" x14ac:dyDescent="0.2">
      <c r="A536" s="10"/>
      <c r="B536" s="10"/>
      <c r="C536" s="10"/>
    </row>
    <row r="537" spans="1:3" s="11" customFormat="1" x14ac:dyDescent="0.2">
      <c r="A537" s="10"/>
      <c r="B537" s="10"/>
      <c r="C537" s="10"/>
    </row>
    <row r="538" spans="1:3" s="11" customFormat="1" x14ac:dyDescent="0.2">
      <c r="A538" s="10"/>
      <c r="B538" s="10"/>
      <c r="C538" s="10"/>
    </row>
    <row r="539" spans="1:3" s="11" customFormat="1" x14ac:dyDescent="0.2">
      <c r="A539" s="10"/>
      <c r="B539" s="10"/>
      <c r="C539" s="10"/>
    </row>
    <row r="540" spans="1:3" s="11" customFormat="1" x14ac:dyDescent="0.2">
      <c r="A540" s="10"/>
      <c r="B540" s="10"/>
      <c r="C540" s="10"/>
    </row>
    <row r="541" spans="1:3" s="11" customFormat="1" x14ac:dyDescent="0.2">
      <c r="A541" s="10"/>
      <c r="B541" s="10"/>
      <c r="C541" s="10"/>
    </row>
    <row r="542" spans="1:3" s="11" customFormat="1" x14ac:dyDescent="0.2">
      <c r="A542" s="10"/>
      <c r="B542" s="10"/>
      <c r="C542" s="10"/>
    </row>
    <row r="543" spans="1:3" s="11" customFormat="1" x14ac:dyDescent="0.2">
      <c r="A543" s="10"/>
      <c r="B543" s="10"/>
      <c r="C543" s="10"/>
    </row>
    <row r="544" spans="1:3" s="11" customFormat="1" x14ac:dyDescent="0.2">
      <c r="A544" s="10"/>
      <c r="B544" s="10"/>
      <c r="C544" s="10"/>
    </row>
    <row r="545" spans="1:3" s="11" customFormat="1" x14ac:dyDescent="0.2">
      <c r="A545" s="10"/>
      <c r="B545" s="10"/>
      <c r="C545" s="10"/>
    </row>
    <row r="546" spans="1:3" s="11" customFormat="1" x14ac:dyDescent="0.2">
      <c r="A546" s="10"/>
      <c r="B546" s="10"/>
      <c r="C546" s="10"/>
    </row>
    <row r="547" spans="1:3" s="11" customFormat="1" x14ac:dyDescent="0.2">
      <c r="A547" s="10"/>
      <c r="B547" s="10"/>
      <c r="C547" s="10"/>
    </row>
    <row r="548" spans="1:3" s="11" customFormat="1" x14ac:dyDescent="0.2">
      <c r="A548" s="10"/>
      <c r="B548" s="10"/>
      <c r="C548" s="10"/>
    </row>
    <row r="549" spans="1:3" s="11" customFormat="1" x14ac:dyDescent="0.2">
      <c r="A549" s="10"/>
      <c r="B549" s="10"/>
      <c r="C549" s="10"/>
    </row>
    <row r="550" spans="1:3" s="11" customFormat="1" x14ac:dyDescent="0.2">
      <c r="A550" s="10"/>
      <c r="B550" s="10"/>
      <c r="C550" s="10"/>
    </row>
    <row r="551" spans="1:3" s="11" customFormat="1" x14ac:dyDescent="0.2">
      <c r="A551" s="10"/>
      <c r="B551" s="10"/>
      <c r="C551" s="10"/>
    </row>
    <row r="552" spans="1:3" s="11" customFormat="1" x14ac:dyDescent="0.2">
      <c r="A552" s="10"/>
      <c r="B552" s="10"/>
      <c r="C552" s="10"/>
    </row>
    <row r="553" spans="1:3" s="11" customFormat="1" x14ac:dyDescent="0.2">
      <c r="A553" s="10"/>
      <c r="B553" s="10"/>
      <c r="C553" s="10"/>
    </row>
    <row r="554" spans="1:3" s="11" customFormat="1" x14ac:dyDescent="0.2">
      <c r="A554" s="10"/>
      <c r="B554" s="10"/>
      <c r="C554" s="10"/>
    </row>
    <row r="555" spans="1:3" s="11" customFormat="1" x14ac:dyDescent="0.2">
      <c r="A555" s="10"/>
      <c r="B555" s="10"/>
      <c r="C555" s="10"/>
    </row>
    <row r="556" spans="1:3" s="11" customFormat="1" x14ac:dyDescent="0.2">
      <c r="A556" s="10"/>
      <c r="B556" s="10"/>
      <c r="C556" s="10"/>
    </row>
    <row r="557" spans="1:3" s="11" customFormat="1" x14ac:dyDescent="0.2">
      <c r="A557" s="10"/>
      <c r="B557" s="10"/>
      <c r="C557" s="10"/>
    </row>
    <row r="558" spans="1:3" s="11" customFormat="1" x14ac:dyDescent="0.2">
      <c r="A558" s="10"/>
      <c r="B558" s="10"/>
      <c r="C558" s="10"/>
    </row>
    <row r="559" spans="1:3" s="11" customFormat="1" x14ac:dyDescent="0.2">
      <c r="A559" s="10"/>
      <c r="B559" s="10"/>
      <c r="C559" s="10"/>
    </row>
    <row r="560" spans="1:3" s="11" customFormat="1" x14ac:dyDescent="0.2">
      <c r="A560" s="10"/>
      <c r="B560" s="10"/>
      <c r="C560" s="10"/>
    </row>
    <row r="561" spans="1:3" s="11" customFormat="1" x14ac:dyDescent="0.2">
      <c r="A561" s="10"/>
      <c r="B561" s="10"/>
      <c r="C561" s="10"/>
    </row>
    <row r="562" spans="1:3" s="11" customFormat="1" x14ac:dyDescent="0.2">
      <c r="A562" s="10"/>
      <c r="B562" s="10"/>
      <c r="C562" s="10"/>
    </row>
    <row r="563" spans="1:3" s="11" customFormat="1" x14ac:dyDescent="0.2">
      <c r="A563" s="10"/>
      <c r="B563" s="10"/>
      <c r="C563" s="10"/>
    </row>
    <row r="564" spans="1:3" s="11" customFormat="1" x14ac:dyDescent="0.2">
      <c r="A564" s="10"/>
      <c r="B564" s="10"/>
      <c r="C564" s="10"/>
    </row>
    <row r="565" spans="1:3" s="11" customFormat="1" x14ac:dyDescent="0.2">
      <c r="A565" s="10"/>
      <c r="B565" s="10"/>
      <c r="C565" s="10"/>
    </row>
    <row r="566" spans="1:3" s="11" customFormat="1" x14ac:dyDescent="0.2">
      <c r="A566" s="10"/>
      <c r="B566" s="10"/>
      <c r="C566" s="10"/>
    </row>
    <row r="567" spans="1:3" s="11" customFormat="1" x14ac:dyDescent="0.2">
      <c r="A567" s="10"/>
      <c r="B567" s="10"/>
      <c r="C567" s="10"/>
    </row>
    <row r="568" spans="1:3" s="11" customFormat="1" x14ac:dyDescent="0.2">
      <c r="A568" s="10"/>
      <c r="B568" s="10"/>
      <c r="C568" s="10"/>
    </row>
    <row r="569" spans="1:3" s="11" customFormat="1" x14ac:dyDescent="0.2">
      <c r="A569" s="10"/>
      <c r="B569" s="10"/>
      <c r="C569" s="10"/>
    </row>
    <row r="570" spans="1:3" s="11" customFormat="1" x14ac:dyDescent="0.2">
      <c r="A570" s="10"/>
      <c r="B570" s="10"/>
      <c r="C570" s="10"/>
    </row>
    <row r="571" spans="1:3" s="11" customFormat="1" x14ac:dyDescent="0.2">
      <c r="A571" s="10"/>
      <c r="B571" s="10"/>
      <c r="C571" s="10"/>
    </row>
    <row r="572" spans="1:3" s="11" customFormat="1" x14ac:dyDescent="0.2">
      <c r="A572" s="10"/>
      <c r="B572" s="10"/>
      <c r="C572" s="10"/>
    </row>
    <row r="573" spans="1:3" s="11" customFormat="1" x14ac:dyDescent="0.2">
      <c r="A573" s="10"/>
      <c r="B573" s="10"/>
      <c r="C573" s="10"/>
    </row>
    <row r="574" spans="1:3" s="11" customFormat="1" x14ac:dyDescent="0.2">
      <c r="A574" s="10"/>
      <c r="B574" s="10"/>
      <c r="C574" s="10"/>
    </row>
    <row r="575" spans="1:3" s="11" customFormat="1" x14ac:dyDescent="0.2">
      <c r="A575" s="10"/>
      <c r="B575" s="10"/>
      <c r="C575" s="10"/>
    </row>
    <row r="576" spans="1:3" s="11" customFormat="1" x14ac:dyDescent="0.2">
      <c r="A576" s="10"/>
      <c r="B576" s="10"/>
      <c r="C576" s="10"/>
    </row>
    <row r="577" spans="1:3" s="11" customFormat="1" x14ac:dyDescent="0.2">
      <c r="A577" s="10"/>
      <c r="B577" s="10"/>
      <c r="C577" s="10"/>
    </row>
    <row r="578" spans="1:3" s="11" customFormat="1" x14ac:dyDescent="0.2">
      <c r="A578" s="10"/>
      <c r="B578" s="10"/>
      <c r="C578" s="10"/>
    </row>
  </sheetData>
  <sheetProtection sheet="1" objects="1" scenarios="1" selectLockedCells="1"/>
  <mergeCells count="1">
    <mergeCell ref="B1:C1"/>
  </mergeCells>
  <pageMargins left="0.7" right="0.7" top="0.75" bottom="0.75" header="0.3" footer="0.3"/>
  <pageSetup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workbookViewId="0">
      <selection activeCell="E3" sqref="E3"/>
    </sheetView>
  </sheetViews>
  <sheetFormatPr defaultRowHeight="15" x14ac:dyDescent="0.2"/>
  <cols>
    <col min="1" max="4" width="9.33203125" style="13"/>
    <col min="5" max="5" width="34.5" style="13" customWidth="1"/>
    <col min="6" max="6" width="3.5" style="13" customWidth="1"/>
    <col min="7" max="7" width="32.1640625" style="13" customWidth="1"/>
    <col min="8" max="8" width="39.6640625" style="13" customWidth="1"/>
    <col min="9" max="16384" width="9.33203125" style="13"/>
  </cols>
  <sheetData>
    <row r="1" spans="1:13" ht="33" customHeight="1" x14ac:dyDescent="0.2">
      <c r="A1" s="204" t="s">
        <v>35</v>
      </c>
      <c r="B1" s="204"/>
      <c r="C1" s="204"/>
      <c r="D1" s="204"/>
      <c r="E1" s="204"/>
      <c r="F1" s="204"/>
      <c r="G1" s="204"/>
      <c r="H1" s="123"/>
      <c r="I1" s="123"/>
      <c r="J1" s="123"/>
      <c r="K1" s="123"/>
      <c r="L1" s="123"/>
      <c r="M1" s="123"/>
    </row>
    <row r="3" spans="1:13" ht="49.5" customHeight="1" x14ac:dyDescent="0.2">
      <c r="A3" s="202" t="s">
        <v>109</v>
      </c>
      <c r="B3" s="202"/>
      <c r="C3" s="202"/>
      <c r="D3" s="203"/>
      <c r="E3" s="83" t="s">
        <v>107</v>
      </c>
      <c r="F3" s="124"/>
      <c r="G3" s="124"/>
    </row>
    <row r="4" spans="1:13" ht="13.5" customHeight="1" x14ac:dyDescent="0.2">
      <c r="A4" s="139"/>
      <c r="B4" s="139"/>
      <c r="C4" s="139"/>
      <c r="D4" s="139"/>
      <c r="E4" s="124"/>
      <c r="F4" s="124"/>
      <c r="G4" s="124"/>
    </row>
    <row r="5" spans="1:13" ht="56.25" customHeight="1" x14ac:dyDescent="0.2">
      <c r="A5" s="202" t="s">
        <v>108</v>
      </c>
      <c r="B5" s="202"/>
      <c r="C5" s="202"/>
      <c r="D5" s="203"/>
      <c r="E5" s="119"/>
      <c r="F5" s="125"/>
      <c r="G5" s="125"/>
    </row>
    <row r="6" spans="1:13" x14ac:dyDescent="0.2">
      <c r="A6" s="139"/>
      <c r="B6" s="139"/>
      <c r="C6" s="139"/>
      <c r="D6" s="139"/>
    </row>
    <row r="7" spans="1:13" ht="54.75" customHeight="1" x14ac:dyDescent="0.2">
      <c r="A7" s="202" t="s">
        <v>124</v>
      </c>
      <c r="B7" s="202"/>
      <c r="C7" s="202"/>
      <c r="D7" s="203"/>
      <c r="E7" s="198"/>
      <c r="F7" s="198"/>
      <c r="G7" s="198"/>
    </row>
    <row r="8" spans="1:13" x14ac:dyDescent="0.2">
      <c r="A8" s="139"/>
      <c r="B8" s="139"/>
      <c r="C8" s="139"/>
      <c r="D8" s="139"/>
    </row>
    <row r="9" spans="1:13" ht="54.95" customHeight="1" x14ac:dyDescent="0.2">
      <c r="A9" s="202" t="s">
        <v>111</v>
      </c>
      <c r="B9" s="202"/>
      <c r="C9" s="202"/>
      <c r="D9" s="203"/>
      <c r="E9" s="198"/>
      <c r="F9" s="198"/>
      <c r="G9" s="198"/>
    </row>
    <row r="10" spans="1:13" x14ac:dyDescent="0.2">
      <c r="A10" s="202"/>
      <c r="B10" s="202"/>
      <c r="C10" s="202"/>
      <c r="D10" s="202"/>
      <c r="E10" s="139" t="s">
        <v>198</v>
      </c>
      <c r="F10" s="139"/>
      <c r="G10" s="139" t="s">
        <v>199</v>
      </c>
    </row>
    <row r="11" spans="1:13" ht="54.95" customHeight="1" x14ac:dyDescent="0.2">
      <c r="A11" s="202" t="s">
        <v>200</v>
      </c>
      <c r="B11" s="202"/>
      <c r="C11" s="202"/>
      <c r="D11" s="203"/>
      <c r="E11" s="120" t="s">
        <v>0</v>
      </c>
      <c r="F11" s="127"/>
      <c r="G11" s="120"/>
    </row>
    <row r="12" spans="1:13" x14ac:dyDescent="0.2">
      <c r="A12" s="202"/>
      <c r="B12" s="202"/>
      <c r="C12" s="202"/>
      <c r="D12" s="202"/>
      <c r="E12" s="125"/>
      <c r="F12" s="125"/>
      <c r="G12" s="125"/>
    </row>
    <row r="13" spans="1:13" ht="54.95" customHeight="1" x14ac:dyDescent="0.2">
      <c r="A13" s="202" t="s">
        <v>110</v>
      </c>
      <c r="B13" s="202"/>
      <c r="C13" s="202"/>
      <c r="D13" s="203"/>
      <c r="E13" s="198"/>
      <c r="F13" s="198"/>
      <c r="G13" s="198"/>
    </row>
    <row r="14" spans="1:13" x14ac:dyDescent="0.2">
      <c r="A14" s="139"/>
      <c r="B14" s="139"/>
      <c r="C14" s="139"/>
      <c r="D14" s="139"/>
    </row>
    <row r="15" spans="1:13" ht="54.95" customHeight="1" x14ac:dyDescent="0.2">
      <c r="A15" s="202" t="s">
        <v>125</v>
      </c>
      <c r="B15" s="202"/>
      <c r="C15" s="202"/>
      <c r="D15" s="202"/>
      <c r="E15" s="199"/>
      <c r="F15" s="200"/>
      <c r="G15" s="201"/>
    </row>
    <row r="16" spans="1:13" ht="15" customHeight="1" x14ac:dyDescent="0.2">
      <c r="A16" s="139"/>
      <c r="B16" s="139"/>
      <c r="C16" s="139"/>
      <c r="D16" s="139"/>
      <c r="G16" s="13" t="s">
        <v>164</v>
      </c>
    </row>
    <row r="17" spans="1:7" ht="54.95" customHeight="1" x14ac:dyDescent="0.2">
      <c r="A17" s="202" t="s">
        <v>121</v>
      </c>
      <c r="B17" s="202"/>
      <c r="C17" s="202"/>
      <c r="D17" s="202"/>
      <c r="E17" s="119" t="s">
        <v>107</v>
      </c>
      <c r="F17" s="126"/>
      <c r="G17" s="119"/>
    </row>
    <row r="18" spans="1:7" x14ac:dyDescent="0.2">
      <c r="E18" s="13" t="s">
        <v>166</v>
      </c>
      <c r="G18" s="13" t="s">
        <v>165</v>
      </c>
    </row>
    <row r="19" spans="1:7" ht="54.95" customHeight="1" x14ac:dyDescent="0.2">
      <c r="A19" s="202" t="s">
        <v>116</v>
      </c>
      <c r="B19" s="202"/>
      <c r="C19" s="202"/>
      <c r="D19" s="202"/>
      <c r="E19" s="119" t="s">
        <v>0</v>
      </c>
      <c r="F19" s="126"/>
      <c r="G19" s="128"/>
    </row>
    <row r="20" spans="1:7" x14ac:dyDescent="0.2">
      <c r="E20" s="13" t="s">
        <v>167</v>
      </c>
      <c r="G20" s="13" t="s">
        <v>187</v>
      </c>
    </row>
    <row r="21" spans="1:7" ht="54.95" customHeight="1" x14ac:dyDescent="0.2">
      <c r="A21" s="202" t="s">
        <v>188</v>
      </c>
      <c r="B21" s="202"/>
      <c r="C21" s="202"/>
      <c r="D21" s="202"/>
      <c r="E21" s="119"/>
      <c r="F21" s="126"/>
      <c r="G21" s="128"/>
    </row>
    <row r="22" spans="1:7" ht="15.75" customHeight="1" x14ac:dyDescent="0.2">
      <c r="A22" s="139"/>
      <c r="B22" s="139"/>
      <c r="C22" s="139"/>
      <c r="D22" s="139"/>
      <c r="E22" s="125"/>
      <c r="F22" s="125"/>
    </row>
    <row r="23" spans="1:7" ht="101.25" customHeight="1" x14ac:dyDescent="0.2">
      <c r="A23" s="202" t="s">
        <v>189</v>
      </c>
      <c r="B23" s="202"/>
      <c r="C23" s="202"/>
      <c r="D23" s="202"/>
      <c r="E23" s="198"/>
      <c r="F23" s="198"/>
      <c r="G23" s="198"/>
    </row>
    <row r="24" spans="1:7" ht="7.5" customHeight="1" x14ac:dyDescent="0.2">
      <c r="A24" s="139"/>
      <c r="B24" s="139"/>
      <c r="C24" s="139" t="s">
        <v>0</v>
      </c>
      <c r="D24" s="139"/>
      <c r="E24" s="125"/>
      <c r="F24" s="125"/>
    </row>
    <row r="25" spans="1:7" hidden="1" x14ac:dyDescent="0.2"/>
    <row r="26" spans="1:7" ht="139.5" customHeight="1" x14ac:dyDescent="0.2">
      <c r="A26" s="202" t="s">
        <v>181</v>
      </c>
      <c r="B26" s="202"/>
      <c r="C26" s="202"/>
      <c r="D26" s="202"/>
      <c r="E26" s="198"/>
      <c r="F26" s="198"/>
      <c r="G26" s="198"/>
    </row>
  </sheetData>
  <sheetProtection sheet="1" objects="1" scenarios="1" selectLockedCells="1"/>
  <mergeCells count="21">
    <mergeCell ref="A3:D3"/>
    <mergeCell ref="A21:D21"/>
    <mergeCell ref="A26:D26"/>
    <mergeCell ref="A1:G1"/>
    <mergeCell ref="A15:D15"/>
    <mergeCell ref="A17:D17"/>
    <mergeCell ref="A19:D19"/>
    <mergeCell ref="A9:D9"/>
    <mergeCell ref="A10:D10"/>
    <mergeCell ref="A11:D11"/>
    <mergeCell ref="A12:D12"/>
    <mergeCell ref="A13:D13"/>
    <mergeCell ref="A7:D7"/>
    <mergeCell ref="E26:G26"/>
    <mergeCell ref="A23:D23"/>
    <mergeCell ref="A5:D5"/>
    <mergeCell ref="E7:G7"/>
    <mergeCell ref="E9:G9"/>
    <mergeCell ref="E13:G13"/>
    <mergeCell ref="E15:G15"/>
    <mergeCell ref="E23:G23"/>
  </mergeCells>
  <dataValidations count="2">
    <dataValidation type="list" allowBlank="1" showInputMessage="1" showErrorMessage="1" sqref="E3:G4">
      <formula1>agency1</formula1>
    </dataValidation>
    <dataValidation type="list" allowBlank="1" showInputMessage="1" showErrorMessage="1" sqref="E17:F17">
      <formula1>method</formula1>
    </dataValidation>
  </dataValidations>
  <pageMargins left="0.7" right="0.7" top="0.75" bottom="0.75" header="0.3" footer="0.3"/>
  <pageSetup scale="68"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L1371"/>
  <sheetViews>
    <sheetView tabSelected="1" zoomScaleNormal="100" workbookViewId="0">
      <selection activeCell="C5" sqref="C5"/>
    </sheetView>
  </sheetViews>
  <sheetFormatPr defaultRowHeight="15" x14ac:dyDescent="0.2"/>
  <cols>
    <col min="1" max="1" width="3.5" style="101" customWidth="1"/>
    <col min="2" max="2" width="44.6640625" style="13" customWidth="1"/>
    <col min="3" max="3" width="18.6640625" style="13" customWidth="1"/>
    <col min="4" max="4" width="22.1640625" style="13" customWidth="1"/>
    <col min="5" max="5" width="23.33203125" style="13" customWidth="1"/>
    <col min="6" max="8" width="22.83203125" style="13" customWidth="1"/>
    <col min="9" max="10" width="20.83203125" style="13" customWidth="1"/>
    <col min="11" max="1286" width="9.33203125" style="22"/>
    <col min="1287" max="16384" width="9.33203125" style="13"/>
  </cols>
  <sheetData>
    <row r="1" spans="1:1286" ht="15.75" x14ac:dyDescent="0.2">
      <c r="B1" s="2" t="s">
        <v>286</v>
      </c>
    </row>
    <row r="2" spans="1:1286" ht="15.75" x14ac:dyDescent="0.2">
      <c r="A2" s="99"/>
      <c r="B2" s="95" t="s">
        <v>117</v>
      </c>
      <c r="C2" s="91"/>
      <c r="D2" s="91"/>
      <c r="E2" s="91"/>
      <c r="F2" s="91"/>
    </row>
    <row r="3" spans="1:1286" x14ac:dyDescent="0.2">
      <c r="A3" s="99"/>
      <c r="B3" s="92" t="s">
        <v>2</v>
      </c>
      <c r="C3" s="96" t="s">
        <v>3</v>
      </c>
      <c r="D3" s="92" t="s">
        <v>7</v>
      </c>
      <c r="E3" s="92" t="s">
        <v>6</v>
      </c>
      <c r="F3" s="97" t="s">
        <v>4</v>
      </c>
    </row>
    <row r="4" spans="1:1286" ht="30" x14ac:dyDescent="0.2">
      <c r="A4" s="100"/>
      <c r="B4" s="61" t="s">
        <v>15</v>
      </c>
      <c r="C4" s="20" t="s">
        <v>17</v>
      </c>
      <c r="D4" s="20" t="s">
        <v>248</v>
      </c>
      <c r="E4" s="20" t="s">
        <v>247</v>
      </c>
      <c r="F4" s="20" t="s">
        <v>249</v>
      </c>
      <c r="G4" s="154" t="s">
        <v>33</v>
      </c>
    </row>
    <row r="5" spans="1:1286" ht="33.950000000000003" customHeight="1" x14ac:dyDescent="0.25">
      <c r="A5" s="177" t="s">
        <v>19</v>
      </c>
      <c r="B5" s="178" t="s">
        <v>29</v>
      </c>
      <c r="C5" s="179"/>
      <c r="D5" s="179"/>
      <c r="E5" s="180"/>
      <c r="F5" s="180"/>
    </row>
    <row r="6" spans="1:1286" ht="33.950000000000003" customHeight="1" x14ac:dyDescent="0.25">
      <c r="A6" s="177" t="s">
        <v>20</v>
      </c>
      <c r="B6" s="178" t="s">
        <v>26</v>
      </c>
      <c r="C6" s="181"/>
      <c r="D6" s="181"/>
      <c r="E6" s="182"/>
      <c r="F6" s="182"/>
    </row>
    <row r="7" spans="1:1286" s="25" customFormat="1" ht="36.75" customHeight="1" x14ac:dyDescent="0.25">
      <c r="A7" s="177" t="s">
        <v>21</v>
      </c>
      <c r="B7" s="175" t="s">
        <v>25</v>
      </c>
      <c r="C7" s="176">
        <f>C5*C6</f>
        <v>0</v>
      </c>
      <c r="D7" s="176">
        <f>D5*D6</f>
        <v>0</v>
      </c>
      <c r="E7" s="176">
        <f>E5*E6</f>
        <v>0</v>
      </c>
      <c r="F7" s="176">
        <f>F5*F6</f>
        <v>0</v>
      </c>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8"/>
      <c r="BU7" s="118"/>
      <c r="BV7" s="118"/>
      <c r="BW7" s="118"/>
      <c r="BX7" s="118"/>
      <c r="BY7" s="118"/>
      <c r="BZ7" s="118"/>
      <c r="CA7" s="118"/>
      <c r="CB7" s="118"/>
      <c r="CC7" s="118"/>
      <c r="CD7" s="118"/>
      <c r="CE7" s="118"/>
      <c r="CF7" s="118"/>
      <c r="CG7" s="118"/>
      <c r="CH7" s="118"/>
      <c r="CI7" s="118"/>
      <c r="CJ7" s="118"/>
      <c r="CK7" s="118"/>
      <c r="CL7" s="118"/>
      <c r="CM7" s="118"/>
      <c r="CN7" s="118"/>
      <c r="CO7" s="118"/>
      <c r="CP7" s="118"/>
      <c r="CQ7" s="118"/>
      <c r="CR7" s="118"/>
      <c r="CS7" s="118"/>
      <c r="CT7" s="118"/>
      <c r="CU7" s="118"/>
      <c r="CV7" s="118"/>
      <c r="CW7" s="118"/>
      <c r="CX7" s="118"/>
      <c r="CY7" s="118"/>
      <c r="CZ7" s="118"/>
      <c r="DA7" s="118"/>
      <c r="DB7" s="118"/>
      <c r="DC7" s="118"/>
      <c r="DD7" s="118"/>
      <c r="DE7" s="118"/>
      <c r="DF7" s="118"/>
      <c r="DG7" s="118"/>
      <c r="DH7" s="118"/>
      <c r="DI7" s="118"/>
      <c r="DJ7" s="118"/>
      <c r="DK7" s="118"/>
      <c r="DL7" s="118"/>
      <c r="DM7" s="118"/>
      <c r="DN7" s="118"/>
      <c r="DO7" s="118"/>
      <c r="DP7" s="118"/>
      <c r="DQ7" s="118"/>
      <c r="DR7" s="118"/>
      <c r="DS7" s="118"/>
      <c r="DT7" s="118"/>
      <c r="DU7" s="118"/>
      <c r="DV7" s="118"/>
      <c r="DW7" s="118"/>
      <c r="DX7" s="118"/>
      <c r="DY7" s="118"/>
      <c r="DZ7" s="118"/>
      <c r="EA7" s="118"/>
      <c r="EB7" s="118"/>
      <c r="EC7" s="118"/>
      <c r="ED7" s="118"/>
      <c r="EE7" s="118"/>
      <c r="EF7" s="118"/>
      <c r="EG7" s="118"/>
      <c r="EH7" s="118"/>
      <c r="EI7" s="118"/>
      <c r="EJ7" s="118"/>
      <c r="EK7" s="118"/>
      <c r="EL7" s="118"/>
      <c r="EM7" s="118"/>
      <c r="EN7" s="118"/>
      <c r="EO7" s="118"/>
      <c r="EP7" s="118"/>
      <c r="EQ7" s="118"/>
      <c r="ER7" s="118"/>
      <c r="ES7" s="118"/>
      <c r="ET7" s="118"/>
      <c r="EU7" s="118"/>
      <c r="EV7" s="118"/>
      <c r="EW7" s="118"/>
      <c r="EX7" s="118"/>
      <c r="EY7" s="118"/>
      <c r="EZ7" s="118"/>
      <c r="FA7" s="118"/>
      <c r="FB7" s="118"/>
      <c r="FC7" s="118"/>
      <c r="FD7" s="118"/>
      <c r="FE7" s="118"/>
      <c r="FF7" s="118"/>
      <c r="FG7" s="118"/>
      <c r="FH7" s="118"/>
      <c r="FI7" s="118"/>
      <c r="FJ7" s="118"/>
      <c r="FK7" s="118"/>
      <c r="FL7" s="118"/>
      <c r="FM7" s="118"/>
      <c r="FN7" s="118"/>
      <c r="FO7" s="118"/>
      <c r="FP7" s="118"/>
      <c r="FQ7" s="118"/>
      <c r="FR7" s="118"/>
      <c r="FS7" s="118"/>
      <c r="FT7" s="118"/>
      <c r="FU7" s="118"/>
      <c r="FV7" s="118"/>
      <c r="FW7" s="118"/>
      <c r="FX7" s="118"/>
      <c r="FY7" s="118"/>
      <c r="FZ7" s="118"/>
      <c r="GA7" s="118"/>
      <c r="GB7" s="118"/>
      <c r="GC7" s="118"/>
      <c r="GD7" s="118"/>
      <c r="GE7" s="118"/>
      <c r="GF7" s="118"/>
      <c r="GG7" s="118"/>
      <c r="GH7" s="118"/>
      <c r="GI7" s="118"/>
      <c r="GJ7" s="118"/>
      <c r="GK7" s="118"/>
      <c r="GL7" s="118"/>
      <c r="GM7" s="118"/>
      <c r="GN7" s="118"/>
      <c r="GO7" s="118"/>
      <c r="GP7" s="118"/>
      <c r="GQ7" s="118"/>
      <c r="GR7" s="118"/>
      <c r="GS7" s="118"/>
      <c r="GT7" s="118"/>
      <c r="GU7" s="118"/>
      <c r="GV7" s="118"/>
      <c r="GW7" s="118"/>
      <c r="GX7" s="118"/>
      <c r="GY7" s="118"/>
      <c r="GZ7" s="118"/>
      <c r="HA7" s="118"/>
      <c r="HB7" s="118"/>
      <c r="HC7" s="118"/>
      <c r="HD7" s="118"/>
      <c r="HE7" s="118"/>
      <c r="HF7" s="118"/>
      <c r="HG7" s="118"/>
      <c r="HH7" s="118"/>
      <c r="HI7" s="118"/>
      <c r="HJ7" s="118"/>
      <c r="HK7" s="118"/>
      <c r="HL7" s="118"/>
      <c r="HM7" s="118"/>
      <c r="HN7" s="118"/>
      <c r="HO7" s="118"/>
      <c r="HP7" s="118"/>
      <c r="HQ7" s="118"/>
      <c r="HR7" s="118"/>
      <c r="HS7" s="118"/>
      <c r="HT7" s="118"/>
      <c r="HU7" s="118"/>
      <c r="HV7" s="118"/>
      <c r="HW7" s="118"/>
      <c r="HX7" s="118"/>
      <c r="HY7" s="118"/>
      <c r="HZ7" s="118"/>
      <c r="IA7" s="118"/>
      <c r="IB7" s="118"/>
      <c r="IC7" s="118"/>
      <c r="ID7" s="118"/>
      <c r="IE7" s="118"/>
      <c r="IF7" s="118"/>
      <c r="IG7" s="118"/>
      <c r="IH7" s="118"/>
      <c r="II7" s="118"/>
      <c r="IJ7" s="118"/>
      <c r="IK7" s="118"/>
      <c r="IL7" s="118"/>
      <c r="IM7" s="118"/>
      <c r="IN7" s="118"/>
      <c r="IO7" s="118"/>
      <c r="IP7" s="118"/>
      <c r="IQ7" s="118"/>
      <c r="IR7" s="118"/>
      <c r="IS7" s="118"/>
      <c r="IT7" s="118"/>
      <c r="IU7" s="118"/>
      <c r="IV7" s="118"/>
      <c r="IW7" s="118"/>
      <c r="IX7" s="118"/>
      <c r="IY7" s="118"/>
      <c r="IZ7" s="118"/>
      <c r="JA7" s="118"/>
      <c r="JB7" s="118"/>
      <c r="JC7" s="118"/>
      <c r="JD7" s="118"/>
      <c r="JE7" s="118"/>
      <c r="JF7" s="118"/>
      <c r="JG7" s="118"/>
      <c r="JH7" s="118"/>
      <c r="JI7" s="118"/>
      <c r="JJ7" s="118"/>
      <c r="JK7" s="118"/>
      <c r="JL7" s="118"/>
      <c r="JM7" s="118"/>
      <c r="JN7" s="118"/>
      <c r="JO7" s="118"/>
      <c r="JP7" s="118"/>
      <c r="JQ7" s="118"/>
      <c r="JR7" s="118"/>
      <c r="JS7" s="118"/>
      <c r="JT7" s="118"/>
      <c r="JU7" s="118"/>
      <c r="JV7" s="118"/>
      <c r="JW7" s="118"/>
      <c r="JX7" s="118"/>
      <c r="JY7" s="118"/>
      <c r="JZ7" s="118"/>
      <c r="KA7" s="118"/>
      <c r="KB7" s="118"/>
      <c r="KC7" s="118"/>
      <c r="KD7" s="118"/>
      <c r="KE7" s="118"/>
      <c r="KF7" s="118"/>
      <c r="KG7" s="118"/>
      <c r="KH7" s="118"/>
      <c r="KI7" s="118"/>
      <c r="KJ7" s="118"/>
      <c r="KK7" s="118"/>
      <c r="KL7" s="118"/>
      <c r="KM7" s="118"/>
      <c r="KN7" s="118"/>
      <c r="KO7" s="118"/>
      <c r="KP7" s="118"/>
      <c r="KQ7" s="118"/>
      <c r="KR7" s="118"/>
      <c r="KS7" s="118"/>
      <c r="KT7" s="118"/>
      <c r="KU7" s="118"/>
      <c r="KV7" s="118"/>
      <c r="KW7" s="118"/>
      <c r="KX7" s="118"/>
      <c r="KY7" s="118"/>
      <c r="KZ7" s="118"/>
      <c r="LA7" s="118"/>
      <c r="LB7" s="118"/>
      <c r="LC7" s="118"/>
      <c r="LD7" s="118"/>
      <c r="LE7" s="118"/>
      <c r="LF7" s="118"/>
      <c r="LG7" s="118"/>
      <c r="LH7" s="118"/>
      <c r="LI7" s="118"/>
      <c r="LJ7" s="118"/>
      <c r="LK7" s="118"/>
      <c r="LL7" s="118"/>
      <c r="LM7" s="118"/>
      <c r="LN7" s="118"/>
      <c r="LO7" s="118"/>
      <c r="LP7" s="118"/>
      <c r="LQ7" s="118"/>
      <c r="LR7" s="118"/>
      <c r="LS7" s="118"/>
      <c r="LT7" s="118"/>
      <c r="LU7" s="118"/>
      <c r="LV7" s="118"/>
      <c r="LW7" s="118"/>
      <c r="LX7" s="118"/>
      <c r="LY7" s="118"/>
      <c r="LZ7" s="118"/>
      <c r="MA7" s="118"/>
      <c r="MB7" s="118"/>
      <c r="MC7" s="118"/>
      <c r="MD7" s="118"/>
      <c r="ME7" s="118"/>
      <c r="MF7" s="118"/>
      <c r="MG7" s="118"/>
      <c r="MH7" s="118"/>
      <c r="MI7" s="118"/>
      <c r="MJ7" s="118"/>
      <c r="MK7" s="118"/>
      <c r="ML7" s="118"/>
      <c r="MM7" s="118"/>
      <c r="MN7" s="118"/>
      <c r="MO7" s="118"/>
      <c r="MP7" s="118"/>
      <c r="MQ7" s="118"/>
      <c r="MR7" s="118"/>
      <c r="MS7" s="118"/>
      <c r="MT7" s="118"/>
      <c r="MU7" s="118"/>
      <c r="MV7" s="118"/>
      <c r="MW7" s="118"/>
      <c r="MX7" s="118"/>
      <c r="MY7" s="118"/>
      <c r="MZ7" s="118"/>
      <c r="NA7" s="118"/>
      <c r="NB7" s="118"/>
      <c r="NC7" s="118"/>
      <c r="ND7" s="118"/>
      <c r="NE7" s="118"/>
      <c r="NF7" s="118"/>
      <c r="NG7" s="118"/>
      <c r="NH7" s="118"/>
      <c r="NI7" s="118"/>
      <c r="NJ7" s="118"/>
      <c r="NK7" s="118"/>
      <c r="NL7" s="118"/>
      <c r="NM7" s="118"/>
      <c r="NN7" s="118"/>
      <c r="NO7" s="118"/>
      <c r="NP7" s="118"/>
      <c r="NQ7" s="118"/>
      <c r="NR7" s="118"/>
      <c r="NS7" s="118"/>
      <c r="NT7" s="118"/>
      <c r="NU7" s="118"/>
      <c r="NV7" s="118"/>
      <c r="NW7" s="118"/>
      <c r="NX7" s="118"/>
      <c r="NY7" s="118"/>
      <c r="NZ7" s="118"/>
      <c r="OA7" s="118"/>
      <c r="OB7" s="118"/>
      <c r="OC7" s="118"/>
      <c r="OD7" s="118"/>
      <c r="OE7" s="118"/>
      <c r="OF7" s="118"/>
      <c r="OG7" s="118"/>
      <c r="OH7" s="118"/>
      <c r="OI7" s="118"/>
      <c r="OJ7" s="118"/>
      <c r="OK7" s="118"/>
      <c r="OL7" s="118"/>
      <c r="OM7" s="118"/>
      <c r="ON7" s="118"/>
      <c r="OO7" s="118"/>
      <c r="OP7" s="118"/>
      <c r="OQ7" s="118"/>
      <c r="OR7" s="118"/>
      <c r="OS7" s="118"/>
      <c r="OT7" s="118"/>
      <c r="OU7" s="118"/>
      <c r="OV7" s="118"/>
      <c r="OW7" s="118"/>
      <c r="OX7" s="118"/>
      <c r="OY7" s="118"/>
      <c r="OZ7" s="118"/>
      <c r="PA7" s="118"/>
      <c r="PB7" s="118"/>
      <c r="PC7" s="118"/>
      <c r="PD7" s="118"/>
      <c r="PE7" s="118"/>
      <c r="PF7" s="118"/>
      <c r="PG7" s="118"/>
      <c r="PH7" s="118"/>
      <c r="PI7" s="118"/>
      <c r="PJ7" s="118"/>
      <c r="PK7" s="118"/>
      <c r="PL7" s="118"/>
      <c r="PM7" s="118"/>
      <c r="PN7" s="118"/>
      <c r="PO7" s="118"/>
      <c r="PP7" s="118"/>
      <c r="PQ7" s="118"/>
      <c r="PR7" s="118"/>
      <c r="PS7" s="118"/>
      <c r="PT7" s="118"/>
      <c r="PU7" s="118"/>
      <c r="PV7" s="118"/>
      <c r="PW7" s="118"/>
      <c r="PX7" s="118"/>
      <c r="PY7" s="118"/>
      <c r="PZ7" s="118"/>
      <c r="QA7" s="118"/>
      <c r="QB7" s="118"/>
      <c r="QC7" s="118"/>
      <c r="QD7" s="118"/>
      <c r="QE7" s="118"/>
      <c r="QF7" s="118"/>
      <c r="QG7" s="118"/>
      <c r="QH7" s="118"/>
      <c r="QI7" s="118"/>
      <c r="QJ7" s="118"/>
      <c r="QK7" s="118"/>
      <c r="QL7" s="118"/>
      <c r="QM7" s="118"/>
      <c r="QN7" s="118"/>
      <c r="QO7" s="118"/>
      <c r="QP7" s="118"/>
      <c r="QQ7" s="118"/>
      <c r="QR7" s="118"/>
      <c r="QS7" s="118"/>
      <c r="QT7" s="118"/>
      <c r="QU7" s="118"/>
      <c r="QV7" s="118"/>
      <c r="QW7" s="118"/>
      <c r="QX7" s="118"/>
      <c r="QY7" s="118"/>
      <c r="QZ7" s="118"/>
      <c r="RA7" s="118"/>
      <c r="RB7" s="118"/>
      <c r="RC7" s="118"/>
      <c r="RD7" s="118"/>
      <c r="RE7" s="118"/>
      <c r="RF7" s="118"/>
      <c r="RG7" s="118"/>
      <c r="RH7" s="118"/>
      <c r="RI7" s="118"/>
      <c r="RJ7" s="118"/>
      <c r="RK7" s="118"/>
      <c r="RL7" s="118"/>
      <c r="RM7" s="118"/>
      <c r="RN7" s="118"/>
      <c r="RO7" s="118"/>
      <c r="RP7" s="118"/>
      <c r="RQ7" s="118"/>
      <c r="RR7" s="118"/>
      <c r="RS7" s="118"/>
      <c r="RT7" s="118"/>
      <c r="RU7" s="118"/>
      <c r="RV7" s="118"/>
      <c r="RW7" s="118"/>
      <c r="RX7" s="118"/>
      <c r="RY7" s="118"/>
      <c r="RZ7" s="118"/>
      <c r="SA7" s="118"/>
      <c r="SB7" s="118"/>
      <c r="SC7" s="118"/>
      <c r="SD7" s="118"/>
      <c r="SE7" s="118"/>
      <c r="SF7" s="118"/>
      <c r="SG7" s="118"/>
      <c r="SH7" s="118"/>
      <c r="SI7" s="118"/>
      <c r="SJ7" s="118"/>
      <c r="SK7" s="118"/>
      <c r="SL7" s="118"/>
      <c r="SM7" s="118"/>
      <c r="SN7" s="118"/>
      <c r="SO7" s="118"/>
      <c r="SP7" s="118"/>
      <c r="SQ7" s="118"/>
      <c r="SR7" s="118"/>
      <c r="SS7" s="118"/>
      <c r="ST7" s="118"/>
      <c r="SU7" s="118"/>
      <c r="SV7" s="118"/>
      <c r="SW7" s="118"/>
      <c r="SX7" s="118"/>
      <c r="SY7" s="118"/>
      <c r="SZ7" s="118"/>
      <c r="TA7" s="118"/>
      <c r="TB7" s="118"/>
      <c r="TC7" s="118"/>
      <c r="TD7" s="118"/>
      <c r="TE7" s="118"/>
      <c r="TF7" s="118"/>
      <c r="TG7" s="118"/>
      <c r="TH7" s="118"/>
      <c r="TI7" s="118"/>
      <c r="TJ7" s="118"/>
      <c r="TK7" s="118"/>
      <c r="TL7" s="118"/>
      <c r="TM7" s="118"/>
      <c r="TN7" s="118"/>
      <c r="TO7" s="118"/>
      <c r="TP7" s="118"/>
      <c r="TQ7" s="118"/>
      <c r="TR7" s="118"/>
      <c r="TS7" s="118"/>
      <c r="TT7" s="118"/>
      <c r="TU7" s="118"/>
      <c r="TV7" s="118"/>
      <c r="TW7" s="118"/>
      <c r="TX7" s="118"/>
      <c r="TY7" s="118"/>
      <c r="TZ7" s="118"/>
      <c r="UA7" s="118"/>
      <c r="UB7" s="118"/>
      <c r="UC7" s="118"/>
      <c r="UD7" s="118"/>
      <c r="UE7" s="118"/>
      <c r="UF7" s="118"/>
      <c r="UG7" s="118"/>
      <c r="UH7" s="118"/>
      <c r="UI7" s="118"/>
      <c r="UJ7" s="118"/>
      <c r="UK7" s="118"/>
      <c r="UL7" s="118"/>
      <c r="UM7" s="118"/>
      <c r="UN7" s="118"/>
      <c r="UO7" s="118"/>
      <c r="UP7" s="118"/>
      <c r="UQ7" s="118"/>
      <c r="UR7" s="118"/>
      <c r="US7" s="118"/>
      <c r="UT7" s="118"/>
      <c r="UU7" s="118"/>
      <c r="UV7" s="118"/>
      <c r="UW7" s="118"/>
      <c r="UX7" s="118"/>
      <c r="UY7" s="118"/>
      <c r="UZ7" s="118"/>
      <c r="VA7" s="118"/>
      <c r="VB7" s="118"/>
      <c r="VC7" s="118"/>
      <c r="VD7" s="118"/>
      <c r="VE7" s="118"/>
      <c r="VF7" s="118"/>
      <c r="VG7" s="118"/>
      <c r="VH7" s="118"/>
      <c r="VI7" s="118"/>
      <c r="VJ7" s="118"/>
      <c r="VK7" s="118"/>
      <c r="VL7" s="118"/>
      <c r="VM7" s="118"/>
      <c r="VN7" s="118"/>
      <c r="VO7" s="118"/>
      <c r="VP7" s="118"/>
      <c r="VQ7" s="118"/>
      <c r="VR7" s="118"/>
      <c r="VS7" s="118"/>
      <c r="VT7" s="118"/>
      <c r="VU7" s="118"/>
      <c r="VV7" s="118"/>
      <c r="VW7" s="118"/>
      <c r="VX7" s="118"/>
      <c r="VY7" s="118"/>
      <c r="VZ7" s="118"/>
      <c r="WA7" s="118"/>
      <c r="WB7" s="118"/>
      <c r="WC7" s="118"/>
      <c r="WD7" s="118"/>
      <c r="WE7" s="118"/>
      <c r="WF7" s="118"/>
      <c r="WG7" s="118"/>
      <c r="WH7" s="118"/>
      <c r="WI7" s="118"/>
      <c r="WJ7" s="118"/>
      <c r="WK7" s="118"/>
      <c r="WL7" s="118"/>
      <c r="WM7" s="118"/>
      <c r="WN7" s="118"/>
      <c r="WO7" s="118"/>
      <c r="WP7" s="118"/>
      <c r="WQ7" s="118"/>
      <c r="WR7" s="118"/>
      <c r="WS7" s="118"/>
      <c r="WT7" s="118"/>
      <c r="WU7" s="118"/>
      <c r="WV7" s="118"/>
      <c r="WW7" s="118"/>
      <c r="WX7" s="118"/>
      <c r="WY7" s="118"/>
      <c r="WZ7" s="118"/>
      <c r="XA7" s="118"/>
      <c r="XB7" s="118"/>
      <c r="XC7" s="118"/>
      <c r="XD7" s="118"/>
      <c r="XE7" s="118"/>
      <c r="XF7" s="118"/>
      <c r="XG7" s="118"/>
      <c r="XH7" s="118"/>
      <c r="XI7" s="118"/>
      <c r="XJ7" s="118"/>
      <c r="XK7" s="118"/>
      <c r="XL7" s="118"/>
      <c r="XM7" s="118"/>
      <c r="XN7" s="118"/>
      <c r="XO7" s="118"/>
      <c r="XP7" s="118"/>
      <c r="XQ7" s="118"/>
      <c r="XR7" s="118"/>
      <c r="XS7" s="118"/>
      <c r="XT7" s="118"/>
      <c r="XU7" s="118"/>
      <c r="XV7" s="118"/>
      <c r="XW7" s="118"/>
      <c r="XX7" s="118"/>
      <c r="XY7" s="118"/>
      <c r="XZ7" s="118"/>
      <c r="YA7" s="118"/>
      <c r="YB7" s="118"/>
      <c r="YC7" s="118"/>
      <c r="YD7" s="118"/>
      <c r="YE7" s="118"/>
      <c r="YF7" s="118"/>
      <c r="YG7" s="118"/>
      <c r="YH7" s="118"/>
      <c r="YI7" s="118"/>
      <c r="YJ7" s="118"/>
      <c r="YK7" s="118"/>
      <c r="YL7" s="118"/>
      <c r="YM7" s="118"/>
      <c r="YN7" s="118"/>
      <c r="YO7" s="118"/>
      <c r="YP7" s="118"/>
      <c r="YQ7" s="118"/>
      <c r="YR7" s="118"/>
      <c r="YS7" s="118"/>
      <c r="YT7" s="118"/>
      <c r="YU7" s="118"/>
      <c r="YV7" s="118"/>
      <c r="YW7" s="118"/>
      <c r="YX7" s="118"/>
      <c r="YY7" s="118"/>
      <c r="YZ7" s="118"/>
      <c r="ZA7" s="118"/>
      <c r="ZB7" s="118"/>
      <c r="ZC7" s="118"/>
      <c r="ZD7" s="118"/>
      <c r="ZE7" s="118"/>
      <c r="ZF7" s="118"/>
      <c r="ZG7" s="118"/>
      <c r="ZH7" s="118"/>
      <c r="ZI7" s="118"/>
      <c r="ZJ7" s="118"/>
      <c r="ZK7" s="118"/>
      <c r="ZL7" s="118"/>
      <c r="ZM7" s="118"/>
      <c r="ZN7" s="118"/>
      <c r="ZO7" s="118"/>
      <c r="ZP7" s="118"/>
      <c r="ZQ7" s="118"/>
      <c r="ZR7" s="118"/>
      <c r="ZS7" s="118"/>
      <c r="ZT7" s="118"/>
      <c r="ZU7" s="118"/>
      <c r="ZV7" s="118"/>
      <c r="ZW7" s="118"/>
      <c r="ZX7" s="118"/>
      <c r="ZY7" s="118"/>
      <c r="ZZ7" s="118"/>
      <c r="AAA7" s="118"/>
      <c r="AAB7" s="118"/>
      <c r="AAC7" s="118"/>
      <c r="AAD7" s="118"/>
      <c r="AAE7" s="118"/>
      <c r="AAF7" s="118"/>
      <c r="AAG7" s="118"/>
      <c r="AAH7" s="118"/>
      <c r="AAI7" s="118"/>
      <c r="AAJ7" s="118"/>
      <c r="AAK7" s="118"/>
      <c r="AAL7" s="118"/>
      <c r="AAM7" s="118"/>
      <c r="AAN7" s="118"/>
      <c r="AAO7" s="118"/>
      <c r="AAP7" s="118"/>
      <c r="AAQ7" s="118"/>
      <c r="AAR7" s="118"/>
      <c r="AAS7" s="118"/>
      <c r="AAT7" s="118"/>
      <c r="AAU7" s="118"/>
      <c r="AAV7" s="118"/>
      <c r="AAW7" s="118"/>
      <c r="AAX7" s="118"/>
      <c r="AAY7" s="118"/>
      <c r="AAZ7" s="118"/>
      <c r="ABA7" s="118"/>
      <c r="ABB7" s="118"/>
      <c r="ABC7" s="118"/>
      <c r="ABD7" s="118"/>
      <c r="ABE7" s="118"/>
      <c r="ABF7" s="118"/>
      <c r="ABG7" s="118"/>
      <c r="ABH7" s="118"/>
      <c r="ABI7" s="118"/>
      <c r="ABJ7" s="118"/>
      <c r="ABK7" s="118"/>
      <c r="ABL7" s="118"/>
      <c r="ABM7" s="118"/>
      <c r="ABN7" s="118"/>
      <c r="ABO7" s="118"/>
      <c r="ABP7" s="118"/>
      <c r="ABQ7" s="118"/>
      <c r="ABR7" s="118"/>
      <c r="ABS7" s="118"/>
      <c r="ABT7" s="118"/>
      <c r="ABU7" s="118"/>
      <c r="ABV7" s="118"/>
      <c r="ABW7" s="118"/>
      <c r="ABX7" s="118"/>
      <c r="ABY7" s="118"/>
      <c r="ABZ7" s="118"/>
      <c r="ACA7" s="118"/>
      <c r="ACB7" s="118"/>
      <c r="ACC7" s="118"/>
      <c r="ACD7" s="118"/>
      <c r="ACE7" s="118"/>
      <c r="ACF7" s="118"/>
      <c r="ACG7" s="118"/>
      <c r="ACH7" s="118"/>
      <c r="ACI7" s="118"/>
      <c r="ACJ7" s="118"/>
      <c r="ACK7" s="118"/>
      <c r="ACL7" s="118"/>
      <c r="ACM7" s="118"/>
      <c r="ACN7" s="118"/>
      <c r="ACO7" s="118"/>
      <c r="ACP7" s="118"/>
      <c r="ACQ7" s="118"/>
      <c r="ACR7" s="118"/>
      <c r="ACS7" s="118"/>
      <c r="ACT7" s="118"/>
      <c r="ACU7" s="118"/>
      <c r="ACV7" s="118"/>
      <c r="ACW7" s="118"/>
      <c r="ACX7" s="118"/>
      <c r="ACY7" s="118"/>
      <c r="ACZ7" s="118"/>
      <c r="ADA7" s="118"/>
      <c r="ADB7" s="118"/>
      <c r="ADC7" s="118"/>
      <c r="ADD7" s="118"/>
      <c r="ADE7" s="118"/>
      <c r="ADF7" s="118"/>
      <c r="ADG7" s="118"/>
      <c r="ADH7" s="118"/>
      <c r="ADI7" s="118"/>
      <c r="ADJ7" s="118"/>
      <c r="ADK7" s="118"/>
      <c r="ADL7" s="118"/>
      <c r="ADM7" s="118"/>
      <c r="ADN7" s="118"/>
      <c r="ADO7" s="118"/>
      <c r="ADP7" s="118"/>
      <c r="ADQ7" s="118"/>
      <c r="ADR7" s="118"/>
      <c r="ADS7" s="118"/>
      <c r="ADT7" s="118"/>
      <c r="ADU7" s="118"/>
      <c r="ADV7" s="118"/>
      <c r="ADW7" s="118"/>
      <c r="ADX7" s="118"/>
      <c r="ADY7" s="118"/>
      <c r="ADZ7" s="118"/>
      <c r="AEA7" s="118"/>
      <c r="AEB7" s="118"/>
      <c r="AEC7" s="118"/>
      <c r="AED7" s="118"/>
      <c r="AEE7" s="118"/>
      <c r="AEF7" s="118"/>
      <c r="AEG7" s="118"/>
      <c r="AEH7" s="118"/>
      <c r="AEI7" s="118"/>
      <c r="AEJ7" s="118"/>
      <c r="AEK7" s="118"/>
      <c r="AEL7" s="118"/>
      <c r="AEM7" s="118"/>
      <c r="AEN7" s="118"/>
      <c r="AEO7" s="118"/>
      <c r="AEP7" s="118"/>
      <c r="AEQ7" s="118"/>
      <c r="AER7" s="118"/>
      <c r="AES7" s="118"/>
      <c r="AET7" s="118"/>
      <c r="AEU7" s="118"/>
      <c r="AEV7" s="118"/>
      <c r="AEW7" s="118"/>
      <c r="AEX7" s="118"/>
      <c r="AEY7" s="118"/>
      <c r="AEZ7" s="118"/>
      <c r="AFA7" s="118"/>
      <c r="AFB7" s="118"/>
      <c r="AFC7" s="118"/>
      <c r="AFD7" s="118"/>
      <c r="AFE7" s="118"/>
      <c r="AFF7" s="118"/>
      <c r="AFG7" s="118"/>
      <c r="AFH7" s="118"/>
      <c r="AFI7" s="118"/>
      <c r="AFJ7" s="118"/>
      <c r="AFK7" s="118"/>
      <c r="AFL7" s="118"/>
      <c r="AFM7" s="118"/>
      <c r="AFN7" s="118"/>
      <c r="AFO7" s="118"/>
      <c r="AFP7" s="118"/>
      <c r="AFQ7" s="118"/>
      <c r="AFR7" s="118"/>
      <c r="AFS7" s="118"/>
      <c r="AFT7" s="118"/>
      <c r="AFU7" s="118"/>
      <c r="AFV7" s="118"/>
      <c r="AFW7" s="118"/>
      <c r="AFX7" s="118"/>
      <c r="AFY7" s="118"/>
      <c r="AFZ7" s="118"/>
      <c r="AGA7" s="118"/>
      <c r="AGB7" s="118"/>
      <c r="AGC7" s="118"/>
      <c r="AGD7" s="118"/>
      <c r="AGE7" s="118"/>
      <c r="AGF7" s="118"/>
      <c r="AGG7" s="118"/>
      <c r="AGH7" s="118"/>
      <c r="AGI7" s="118"/>
      <c r="AGJ7" s="118"/>
      <c r="AGK7" s="118"/>
      <c r="AGL7" s="118"/>
      <c r="AGM7" s="118"/>
      <c r="AGN7" s="118"/>
      <c r="AGO7" s="118"/>
      <c r="AGP7" s="118"/>
      <c r="AGQ7" s="118"/>
      <c r="AGR7" s="118"/>
      <c r="AGS7" s="118"/>
      <c r="AGT7" s="118"/>
      <c r="AGU7" s="118"/>
      <c r="AGV7" s="118"/>
      <c r="AGW7" s="118"/>
      <c r="AGX7" s="118"/>
      <c r="AGY7" s="118"/>
      <c r="AGZ7" s="118"/>
      <c r="AHA7" s="118"/>
      <c r="AHB7" s="118"/>
      <c r="AHC7" s="118"/>
      <c r="AHD7" s="118"/>
      <c r="AHE7" s="118"/>
      <c r="AHF7" s="118"/>
      <c r="AHG7" s="118"/>
      <c r="AHH7" s="118"/>
      <c r="AHI7" s="118"/>
      <c r="AHJ7" s="118"/>
      <c r="AHK7" s="118"/>
      <c r="AHL7" s="118"/>
      <c r="AHM7" s="118"/>
      <c r="AHN7" s="118"/>
      <c r="AHO7" s="118"/>
      <c r="AHP7" s="118"/>
      <c r="AHQ7" s="118"/>
      <c r="AHR7" s="118"/>
      <c r="AHS7" s="118"/>
      <c r="AHT7" s="118"/>
      <c r="AHU7" s="118"/>
      <c r="AHV7" s="118"/>
      <c r="AHW7" s="118"/>
      <c r="AHX7" s="118"/>
      <c r="AHY7" s="118"/>
      <c r="AHZ7" s="118"/>
      <c r="AIA7" s="118"/>
      <c r="AIB7" s="118"/>
      <c r="AIC7" s="118"/>
      <c r="AID7" s="118"/>
      <c r="AIE7" s="118"/>
      <c r="AIF7" s="118"/>
      <c r="AIG7" s="118"/>
      <c r="AIH7" s="118"/>
      <c r="AII7" s="118"/>
      <c r="AIJ7" s="118"/>
      <c r="AIK7" s="118"/>
      <c r="AIL7" s="118"/>
      <c r="AIM7" s="118"/>
      <c r="AIN7" s="118"/>
      <c r="AIO7" s="118"/>
      <c r="AIP7" s="118"/>
      <c r="AIQ7" s="118"/>
      <c r="AIR7" s="118"/>
      <c r="AIS7" s="118"/>
      <c r="AIT7" s="118"/>
      <c r="AIU7" s="118"/>
      <c r="AIV7" s="118"/>
      <c r="AIW7" s="118"/>
      <c r="AIX7" s="118"/>
      <c r="AIY7" s="118"/>
      <c r="AIZ7" s="118"/>
      <c r="AJA7" s="118"/>
      <c r="AJB7" s="118"/>
      <c r="AJC7" s="118"/>
      <c r="AJD7" s="118"/>
      <c r="AJE7" s="118"/>
      <c r="AJF7" s="118"/>
      <c r="AJG7" s="118"/>
      <c r="AJH7" s="118"/>
      <c r="AJI7" s="118"/>
      <c r="AJJ7" s="118"/>
      <c r="AJK7" s="118"/>
      <c r="AJL7" s="118"/>
      <c r="AJM7" s="118"/>
      <c r="AJN7" s="118"/>
      <c r="AJO7" s="118"/>
      <c r="AJP7" s="118"/>
      <c r="AJQ7" s="118"/>
      <c r="AJR7" s="118"/>
      <c r="AJS7" s="118"/>
      <c r="AJT7" s="118"/>
      <c r="AJU7" s="118"/>
      <c r="AJV7" s="118"/>
      <c r="AJW7" s="118"/>
      <c r="AJX7" s="118"/>
      <c r="AJY7" s="118"/>
      <c r="AJZ7" s="118"/>
      <c r="AKA7" s="118"/>
      <c r="AKB7" s="118"/>
      <c r="AKC7" s="118"/>
      <c r="AKD7" s="118"/>
      <c r="AKE7" s="118"/>
      <c r="AKF7" s="118"/>
      <c r="AKG7" s="118"/>
      <c r="AKH7" s="118"/>
      <c r="AKI7" s="118"/>
      <c r="AKJ7" s="118"/>
      <c r="AKK7" s="118"/>
      <c r="AKL7" s="118"/>
      <c r="AKM7" s="118"/>
      <c r="AKN7" s="118"/>
      <c r="AKO7" s="118"/>
      <c r="AKP7" s="118"/>
      <c r="AKQ7" s="118"/>
      <c r="AKR7" s="118"/>
      <c r="AKS7" s="118"/>
      <c r="AKT7" s="118"/>
      <c r="AKU7" s="118"/>
      <c r="AKV7" s="118"/>
      <c r="AKW7" s="118"/>
      <c r="AKX7" s="118"/>
      <c r="AKY7" s="118"/>
      <c r="AKZ7" s="118"/>
      <c r="ALA7" s="118"/>
      <c r="ALB7" s="118"/>
      <c r="ALC7" s="118"/>
      <c r="ALD7" s="118"/>
      <c r="ALE7" s="118"/>
      <c r="ALF7" s="118"/>
      <c r="ALG7" s="118"/>
      <c r="ALH7" s="118"/>
      <c r="ALI7" s="118"/>
      <c r="ALJ7" s="118"/>
      <c r="ALK7" s="118"/>
      <c r="ALL7" s="118"/>
      <c r="ALM7" s="118"/>
      <c r="ALN7" s="118"/>
      <c r="ALO7" s="118"/>
      <c r="ALP7" s="118"/>
      <c r="ALQ7" s="118"/>
      <c r="ALR7" s="118"/>
      <c r="ALS7" s="118"/>
      <c r="ALT7" s="118"/>
      <c r="ALU7" s="118"/>
      <c r="ALV7" s="118"/>
      <c r="ALW7" s="118"/>
      <c r="ALX7" s="118"/>
      <c r="ALY7" s="118"/>
      <c r="ALZ7" s="118"/>
      <c r="AMA7" s="118"/>
      <c r="AMB7" s="118"/>
      <c r="AMC7" s="118"/>
      <c r="AMD7" s="118"/>
      <c r="AME7" s="118"/>
      <c r="AMF7" s="118"/>
      <c r="AMG7" s="118"/>
      <c r="AMH7" s="118"/>
      <c r="AMI7" s="118"/>
      <c r="AMJ7" s="118"/>
      <c r="AMK7" s="118"/>
      <c r="AML7" s="118"/>
      <c r="AMM7" s="118"/>
      <c r="AMN7" s="118"/>
      <c r="AMO7" s="118"/>
      <c r="AMP7" s="118"/>
      <c r="AMQ7" s="118"/>
      <c r="AMR7" s="118"/>
      <c r="AMS7" s="118"/>
      <c r="AMT7" s="118"/>
      <c r="AMU7" s="118"/>
      <c r="AMV7" s="118"/>
      <c r="AMW7" s="118"/>
      <c r="AMX7" s="118"/>
      <c r="AMY7" s="118"/>
      <c r="AMZ7" s="118"/>
      <c r="ANA7" s="118"/>
      <c r="ANB7" s="118"/>
      <c r="ANC7" s="118"/>
      <c r="AND7" s="118"/>
      <c r="ANE7" s="118"/>
      <c r="ANF7" s="118"/>
      <c r="ANG7" s="118"/>
      <c r="ANH7" s="118"/>
      <c r="ANI7" s="118"/>
      <c r="ANJ7" s="118"/>
      <c r="ANK7" s="118"/>
      <c r="ANL7" s="118"/>
      <c r="ANM7" s="118"/>
      <c r="ANN7" s="118"/>
      <c r="ANO7" s="118"/>
      <c r="ANP7" s="118"/>
      <c r="ANQ7" s="118"/>
      <c r="ANR7" s="118"/>
      <c r="ANS7" s="118"/>
      <c r="ANT7" s="118"/>
      <c r="ANU7" s="118"/>
      <c r="ANV7" s="118"/>
      <c r="ANW7" s="118"/>
      <c r="ANX7" s="118"/>
      <c r="ANY7" s="118"/>
      <c r="ANZ7" s="118"/>
      <c r="AOA7" s="118"/>
      <c r="AOB7" s="118"/>
      <c r="AOC7" s="118"/>
      <c r="AOD7" s="118"/>
      <c r="AOE7" s="118"/>
      <c r="AOF7" s="118"/>
      <c r="AOG7" s="118"/>
      <c r="AOH7" s="118"/>
      <c r="AOI7" s="118"/>
      <c r="AOJ7" s="118"/>
      <c r="AOK7" s="118"/>
      <c r="AOL7" s="118"/>
      <c r="AOM7" s="118"/>
      <c r="AON7" s="118"/>
      <c r="AOO7" s="118"/>
      <c r="AOP7" s="118"/>
      <c r="AOQ7" s="118"/>
      <c r="AOR7" s="118"/>
      <c r="AOS7" s="118"/>
      <c r="AOT7" s="118"/>
      <c r="AOU7" s="118"/>
      <c r="AOV7" s="118"/>
      <c r="AOW7" s="118"/>
      <c r="AOX7" s="118"/>
      <c r="AOY7" s="118"/>
      <c r="AOZ7" s="118"/>
      <c r="APA7" s="118"/>
      <c r="APB7" s="118"/>
      <c r="APC7" s="118"/>
      <c r="APD7" s="118"/>
      <c r="APE7" s="118"/>
      <c r="APF7" s="118"/>
      <c r="APG7" s="118"/>
      <c r="APH7" s="118"/>
      <c r="API7" s="118"/>
      <c r="APJ7" s="118"/>
      <c r="APK7" s="118"/>
      <c r="APL7" s="118"/>
      <c r="APM7" s="118"/>
      <c r="APN7" s="118"/>
      <c r="APO7" s="118"/>
      <c r="APP7" s="118"/>
      <c r="APQ7" s="118"/>
      <c r="APR7" s="118"/>
      <c r="APS7" s="118"/>
      <c r="APT7" s="118"/>
      <c r="APU7" s="118"/>
      <c r="APV7" s="118"/>
      <c r="APW7" s="118"/>
      <c r="APX7" s="118"/>
      <c r="APY7" s="118"/>
      <c r="APZ7" s="118"/>
      <c r="AQA7" s="118"/>
      <c r="AQB7" s="118"/>
      <c r="AQC7" s="118"/>
      <c r="AQD7" s="118"/>
      <c r="AQE7" s="118"/>
      <c r="AQF7" s="118"/>
      <c r="AQG7" s="118"/>
      <c r="AQH7" s="118"/>
      <c r="AQI7" s="118"/>
      <c r="AQJ7" s="118"/>
      <c r="AQK7" s="118"/>
      <c r="AQL7" s="118"/>
      <c r="AQM7" s="118"/>
      <c r="AQN7" s="118"/>
      <c r="AQO7" s="118"/>
      <c r="AQP7" s="118"/>
      <c r="AQQ7" s="118"/>
      <c r="AQR7" s="118"/>
      <c r="AQS7" s="118"/>
      <c r="AQT7" s="118"/>
      <c r="AQU7" s="118"/>
      <c r="AQV7" s="118"/>
      <c r="AQW7" s="118"/>
      <c r="AQX7" s="118"/>
      <c r="AQY7" s="118"/>
      <c r="AQZ7" s="118"/>
      <c r="ARA7" s="118"/>
      <c r="ARB7" s="118"/>
      <c r="ARC7" s="118"/>
      <c r="ARD7" s="118"/>
      <c r="ARE7" s="118"/>
      <c r="ARF7" s="118"/>
      <c r="ARG7" s="118"/>
      <c r="ARH7" s="118"/>
      <c r="ARI7" s="118"/>
      <c r="ARJ7" s="118"/>
      <c r="ARK7" s="118"/>
      <c r="ARL7" s="118"/>
      <c r="ARM7" s="118"/>
      <c r="ARN7" s="118"/>
      <c r="ARO7" s="118"/>
      <c r="ARP7" s="118"/>
      <c r="ARQ7" s="118"/>
      <c r="ARR7" s="118"/>
      <c r="ARS7" s="118"/>
      <c r="ART7" s="118"/>
      <c r="ARU7" s="118"/>
      <c r="ARV7" s="118"/>
      <c r="ARW7" s="118"/>
      <c r="ARX7" s="118"/>
      <c r="ARY7" s="118"/>
      <c r="ARZ7" s="118"/>
      <c r="ASA7" s="118"/>
      <c r="ASB7" s="118"/>
      <c r="ASC7" s="118"/>
      <c r="ASD7" s="118"/>
      <c r="ASE7" s="118"/>
      <c r="ASF7" s="118"/>
      <c r="ASG7" s="118"/>
      <c r="ASH7" s="118"/>
      <c r="ASI7" s="118"/>
      <c r="ASJ7" s="118"/>
      <c r="ASK7" s="118"/>
      <c r="ASL7" s="118"/>
      <c r="ASM7" s="118"/>
      <c r="ASN7" s="118"/>
      <c r="ASO7" s="118"/>
      <c r="ASP7" s="118"/>
      <c r="ASQ7" s="118"/>
      <c r="ASR7" s="118"/>
      <c r="ASS7" s="118"/>
      <c r="AST7" s="118"/>
      <c r="ASU7" s="118"/>
      <c r="ASV7" s="118"/>
      <c r="ASW7" s="118"/>
      <c r="ASX7" s="118"/>
      <c r="ASY7" s="118"/>
      <c r="ASZ7" s="118"/>
      <c r="ATA7" s="118"/>
      <c r="ATB7" s="118"/>
      <c r="ATC7" s="118"/>
      <c r="ATD7" s="118"/>
      <c r="ATE7" s="118"/>
      <c r="ATF7" s="118"/>
      <c r="ATG7" s="118"/>
      <c r="ATH7" s="118"/>
      <c r="ATI7" s="118"/>
      <c r="ATJ7" s="118"/>
      <c r="ATK7" s="118"/>
      <c r="ATL7" s="118"/>
      <c r="ATM7" s="118"/>
      <c r="ATN7" s="118"/>
      <c r="ATO7" s="118"/>
      <c r="ATP7" s="118"/>
      <c r="ATQ7" s="118"/>
      <c r="ATR7" s="118"/>
      <c r="ATS7" s="118"/>
      <c r="ATT7" s="118"/>
      <c r="ATU7" s="118"/>
      <c r="ATV7" s="118"/>
      <c r="ATW7" s="118"/>
      <c r="ATX7" s="118"/>
      <c r="ATY7" s="118"/>
      <c r="ATZ7" s="118"/>
      <c r="AUA7" s="118"/>
      <c r="AUB7" s="118"/>
      <c r="AUC7" s="118"/>
      <c r="AUD7" s="118"/>
      <c r="AUE7" s="118"/>
      <c r="AUF7" s="118"/>
      <c r="AUG7" s="118"/>
      <c r="AUH7" s="118"/>
      <c r="AUI7" s="118"/>
      <c r="AUJ7" s="118"/>
      <c r="AUK7" s="118"/>
      <c r="AUL7" s="118"/>
      <c r="AUM7" s="118"/>
      <c r="AUN7" s="118"/>
      <c r="AUO7" s="118"/>
      <c r="AUP7" s="118"/>
      <c r="AUQ7" s="118"/>
      <c r="AUR7" s="118"/>
      <c r="AUS7" s="118"/>
      <c r="AUT7" s="118"/>
      <c r="AUU7" s="118"/>
      <c r="AUV7" s="118"/>
      <c r="AUW7" s="118"/>
      <c r="AUX7" s="118"/>
      <c r="AUY7" s="118"/>
      <c r="AUZ7" s="118"/>
      <c r="AVA7" s="118"/>
      <c r="AVB7" s="118"/>
      <c r="AVC7" s="118"/>
      <c r="AVD7" s="118"/>
      <c r="AVE7" s="118"/>
      <c r="AVF7" s="118"/>
      <c r="AVG7" s="118"/>
      <c r="AVH7" s="118"/>
      <c r="AVI7" s="118"/>
      <c r="AVJ7" s="118"/>
      <c r="AVK7" s="118"/>
      <c r="AVL7" s="118"/>
      <c r="AVM7" s="118"/>
      <c r="AVN7" s="118"/>
      <c r="AVO7" s="118"/>
      <c r="AVP7" s="118"/>
      <c r="AVQ7" s="118"/>
      <c r="AVR7" s="118"/>
      <c r="AVS7" s="118"/>
      <c r="AVT7" s="118"/>
      <c r="AVU7" s="118"/>
      <c r="AVV7" s="118"/>
      <c r="AVW7" s="118"/>
      <c r="AVX7" s="118"/>
      <c r="AVY7" s="118"/>
      <c r="AVZ7" s="118"/>
      <c r="AWA7" s="118"/>
      <c r="AWB7" s="118"/>
      <c r="AWC7" s="118"/>
      <c r="AWD7" s="118"/>
      <c r="AWE7" s="118"/>
      <c r="AWF7" s="118"/>
      <c r="AWG7" s="118"/>
      <c r="AWH7" s="118"/>
      <c r="AWI7" s="118"/>
      <c r="AWJ7" s="118"/>
      <c r="AWK7" s="118"/>
      <c r="AWL7" s="118"/>
    </row>
    <row r="8" spans="1:1286" x14ac:dyDescent="0.2">
      <c r="A8" s="207" t="s">
        <v>18</v>
      </c>
      <c r="B8" s="207"/>
      <c r="C8" s="207"/>
      <c r="D8" s="207"/>
      <c r="E8" s="207"/>
      <c r="F8" s="207"/>
      <c r="G8" s="207"/>
    </row>
    <row r="9" spans="1:1286" x14ac:dyDescent="0.2">
      <c r="A9" s="219"/>
      <c r="B9" s="220"/>
      <c r="C9" s="220"/>
      <c r="D9" s="220"/>
      <c r="E9" s="220"/>
      <c r="F9" s="220"/>
      <c r="G9" s="221"/>
      <c r="I9" s="209"/>
      <c r="J9" s="209"/>
    </row>
    <row r="10" spans="1:1286" x14ac:dyDescent="0.2">
      <c r="A10" s="222"/>
      <c r="B10" s="223"/>
      <c r="C10" s="223"/>
      <c r="D10" s="223"/>
      <c r="E10" s="223"/>
      <c r="F10" s="223"/>
      <c r="G10" s="224"/>
    </row>
    <row r="11" spans="1:1286" x14ac:dyDescent="0.2">
      <c r="A11" s="222"/>
      <c r="B11" s="223"/>
      <c r="C11" s="223"/>
      <c r="D11" s="223"/>
      <c r="E11" s="223"/>
      <c r="F11" s="223"/>
      <c r="G11" s="224"/>
    </row>
    <row r="12" spans="1:1286" x14ac:dyDescent="0.2">
      <c r="A12" s="222"/>
      <c r="B12" s="223"/>
      <c r="C12" s="223"/>
      <c r="D12" s="223"/>
      <c r="E12" s="223"/>
      <c r="F12" s="223"/>
      <c r="G12" s="224"/>
    </row>
    <row r="13" spans="1:1286" s="114" customFormat="1" x14ac:dyDescent="0.2">
      <c r="A13" s="228"/>
      <c r="B13" s="229"/>
      <c r="C13" s="229"/>
      <c r="D13" s="229"/>
      <c r="E13" s="229"/>
      <c r="F13" s="229"/>
      <c r="G13" s="229"/>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row>
    <row r="14" spans="1:1286" ht="15.75" x14ac:dyDescent="0.2">
      <c r="A14" s="166"/>
      <c r="B14" s="159" t="s">
        <v>201</v>
      </c>
      <c r="C14" s="159"/>
      <c r="D14" s="159"/>
      <c r="E14" s="159"/>
      <c r="F14" s="159"/>
      <c r="G14" s="159"/>
      <c r="H14" s="159"/>
      <c r="I14" s="168"/>
      <c r="J14" s="160"/>
    </row>
    <row r="15" spans="1:1286" x14ac:dyDescent="0.2">
      <c r="A15" s="99"/>
      <c r="B15" s="167" t="s">
        <v>2</v>
      </c>
      <c r="C15" s="167" t="s">
        <v>3</v>
      </c>
      <c r="D15" s="167" t="s">
        <v>7</v>
      </c>
      <c r="E15" s="167" t="s">
        <v>6</v>
      </c>
      <c r="F15" s="167" t="s">
        <v>4</v>
      </c>
      <c r="G15" s="167" t="s">
        <v>5</v>
      </c>
      <c r="H15" s="167" t="s">
        <v>8</v>
      </c>
      <c r="I15" s="149" t="s">
        <v>0</v>
      </c>
      <c r="J15" s="149"/>
    </row>
    <row r="16" spans="1:1286" ht="17.25" customHeight="1" x14ac:dyDescent="0.2">
      <c r="A16" s="99"/>
      <c r="B16" s="225" t="s">
        <v>221</v>
      </c>
      <c r="C16" s="226"/>
      <c r="D16" s="226"/>
      <c r="E16" s="226"/>
      <c r="F16" s="226"/>
      <c r="G16" s="226"/>
      <c r="H16" s="227"/>
      <c r="I16" s="161"/>
      <c r="J16" s="26"/>
    </row>
    <row r="17" spans="1:10" ht="96" customHeight="1" x14ac:dyDescent="0.2">
      <c r="A17" s="99"/>
      <c r="B17" s="61" t="s">
        <v>30</v>
      </c>
      <c r="C17" s="19" t="s">
        <v>271</v>
      </c>
      <c r="D17" s="19" t="s">
        <v>272</v>
      </c>
      <c r="E17" s="19" t="s">
        <v>273</v>
      </c>
      <c r="F17" s="19" t="s">
        <v>234</v>
      </c>
      <c r="G17" s="19" t="s">
        <v>274</v>
      </c>
      <c r="H17" s="19" t="s">
        <v>275</v>
      </c>
      <c r="I17" s="22"/>
    </row>
    <row r="18" spans="1:10" ht="15" customHeight="1" x14ac:dyDescent="0.2">
      <c r="A18" s="99"/>
      <c r="B18" s="157" t="s">
        <v>219</v>
      </c>
      <c r="C18" s="157"/>
      <c r="D18" s="157"/>
      <c r="E18" s="157"/>
      <c r="F18" s="157"/>
      <c r="G18" s="157"/>
      <c r="H18" s="157"/>
      <c r="I18" s="22"/>
      <c r="J18" s="150"/>
    </row>
    <row r="19" spans="1:10" x14ac:dyDescent="0.25">
      <c r="A19" s="99"/>
      <c r="B19" s="64"/>
      <c r="C19" s="73" t="s">
        <v>0</v>
      </c>
      <c r="D19" s="73" t="s">
        <v>0</v>
      </c>
      <c r="E19" s="73"/>
      <c r="F19" s="173">
        <f>SUM(C19,D19,E19)</f>
        <v>0</v>
      </c>
      <c r="G19" s="73"/>
      <c r="H19" s="73"/>
      <c r="I19" s="22"/>
      <c r="J19" s="22"/>
    </row>
    <row r="20" spans="1:10" x14ac:dyDescent="0.25">
      <c r="A20" s="99"/>
      <c r="B20" s="64"/>
      <c r="C20" s="73"/>
      <c r="D20" s="73"/>
      <c r="E20" s="73"/>
      <c r="F20" s="173">
        <f t="shared" ref="F20:F24" si="0">SUM(C20,D20,E20)</f>
        <v>0</v>
      </c>
      <c r="G20" s="73"/>
      <c r="H20" s="73"/>
      <c r="I20" s="22"/>
      <c r="J20" s="22"/>
    </row>
    <row r="21" spans="1:10" x14ac:dyDescent="0.25">
      <c r="A21" s="99"/>
      <c r="B21" s="64"/>
      <c r="C21" s="73"/>
      <c r="D21" s="73"/>
      <c r="E21" s="73"/>
      <c r="F21" s="173">
        <f t="shared" si="0"/>
        <v>0</v>
      </c>
      <c r="G21" s="73"/>
      <c r="H21" s="73"/>
      <c r="I21" s="22"/>
      <c r="J21" s="22"/>
    </row>
    <row r="22" spans="1:10" x14ac:dyDescent="0.25">
      <c r="A22" s="99"/>
      <c r="B22" s="64"/>
      <c r="C22" s="73"/>
      <c r="D22" s="73"/>
      <c r="E22" s="73"/>
      <c r="F22" s="173">
        <f t="shared" si="0"/>
        <v>0</v>
      </c>
      <c r="G22" s="73"/>
      <c r="H22" s="73"/>
      <c r="I22" s="22"/>
      <c r="J22" s="22"/>
    </row>
    <row r="23" spans="1:10" x14ac:dyDescent="0.25">
      <c r="A23" s="99"/>
      <c r="B23" s="64"/>
      <c r="C23" s="73"/>
      <c r="D23" s="73"/>
      <c r="E23" s="73"/>
      <c r="F23" s="173">
        <f t="shared" si="0"/>
        <v>0</v>
      </c>
      <c r="G23" s="73"/>
      <c r="H23" s="73"/>
      <c r="I23" s="22"/>
      <c r="J23" s="22"/>
    </row>
    <row r="24" spans="1:10" x14ac:dyDescent="0.25">
      <c r="A24" s="99"/>
      <c r="B24" s="64"/>
      <c r="C24" s="73"/>
      <c r="D24" s="73"/>
      <c r="E24" s="73"/>
      <c r="F24" s="173">
        <f t="shared" si="0"/>
        <v>0</v>
      </c>
      <c r="G24" s="73"/>
      <c r="H24" s="73"/>
      <c r="I24" s="22"/>
      <c r="J24" s="22"/>
    </row>
    <row r="25" spans="1:10" x14ac:dyDescent="0.25">
      <c r="A25" s="99"/>
      <c r="B25" s="67" t="s">
        <v>34</v>
      </c>
      <c r="C25" s="80">
        <f>SUM(C19:C24)</f>
        <v>0</v>
      </c>
      <c r="D25" s="80">
        <f>SUM(D19:D24)</f>
        <v>0</v>
      </c>
      <c r="E25" s="80">
        <f>SUM(E19:E24)</f>
        <v>0</v>
      </c>
      <c r="F25" s="80">
        <f t="shared" ref="F25" si="1">SUM(F19:F24)</f>
        <v>0</v>
      </c>
      <c r="G25" s="80">
        <f t="shared" ref="G25" si="2">SUM(G19:G24)</f>
        <v>0</v>
      </c>
      <c r="H25" s="80">
        <f t="shared" ref="H25" si="3">SUM(H19:H24)</f>
        <v>0</v>
      </c>
      <c r="I25" s="22"/>
      <c r="J25" s="22"/>
    </row>
    <row r="26" spans="1:10" ht="15" customHeight="1" x14ac:dyDescent="0.2">
      <c r="A26" s="99"/>
      <c r="B26" s="158" t="s">
        <v>220</v>
      </c>
      <c r="C26" s="158"/>
      <c r="D26" s="158"/>
      <c r="E26" s="158"/>
      <c r="F26" s="158"/>
      <c r="G26" s="158"/>
      <c r="H26" s="158"/>
      <c r="I26" s="22"/>
      <c r="J26" s="26"/>
    </row>
    <row r="27" spans="1:10" x14ac:dyDescent="0.25">
      <c r="A27" s="99"/>
      <c r="B27" s="64"/>
      <c r="C27" s="73"/>
      <c r="D27" s="73"/>
      <c r="E27" s="73"/>
      <c r="F27" s="173">
        <f>SUM(C27,D27,E27)</f>
        <v>0</v>
      </c>
      <c r="G27" s="73"/>
      <c r="H27" s="73"/>
      <c r="I27" s="22"/>
      <c r="J27" s="22"/>
    </row>
    <row r="28" spans="1:10" x14ac:dyDescent="0.25">
      <c r="A28" s="99"/>
      <c r="B28" s="64"/>
      <c r="C28" s="73"/>
      <c r="D28" s="73"/>
      <c r="E28" s="73"/>
      <c r="F28" s="173">
        <f>SUM(C28,D28,E28)</f>
        <v>0</v>
      </c>
      <c r="G28" s="73"/>
      <c r="H28" s="73"/>
      <c r="I28" s="22"/>
    </row>
    <row r="29" spans="1:10" x14ac:dyDescent="0.25">
      <c r="A29" s="99"/>
      <c r="B29" s="64"/>
      <c r="C29" s="73"/>
      <c r="D29" s="73"/>
      <c r="E29" s="73"/>
      <c r="F29" s="173">
        <f>SUM(C29,D29,E29)</f>
        <v>0</v>
      </c>
      <c r="G29" s="73"/>
      <c r="H29" s="73"/>
      <c r="I29" s="22"/>
    </row>
    <row r="30" spans="1:10" x14ac:dyDescent="0.25">
      <c r="A30" s="99"/>
      <c r="B30" s="67" t="s">
        <v>34</v>
      </c>
      <c r="C30" s="80">
        <f t="shared" ref="C30:H30" si="4">SUM(C27:C29)</f>
        <v>0</v>
      </c>
      <c r="D30" s="80">
        <f t="shared" si="4"/>
        <v>0</v>
      </c>
      <c r="E30" s="80">
        <f t="shared" si="4"/>
        <v>0</v>
      </c>
      <c r="F30" s="80">
        <f t="shared" si="4"/>
        <v>0</v>
      </c>
      <c r="G30" s="80">
        <f t="shared" si="4"/>
        <v>0</v>
      </c>
      <c r="H30" s="80">
        <f t="shared" si="4"/>
        <v>0</v>
      </c>
      <c r="I30" s="22"/>
    </row>
    <row r="31" spans="1:10" x14ac:dyDescent="0.25">
      <c r="A31" s="99"/>
      <c r="B31" s="68" t="s">
        <v>31</v>
      </c>
      <c r="C31" s="80">
        <f t="shared" ref="C31:H31" si="5">C30+C25</f>
        <v>0</v>
      </c>
      <c r="D31" s="80">
        <f t="shared" si="5"/>
        <v>0</v>
      </c>
      <c r="E31" s="80">
        <f t="shared" si="5"/>
        <v>0</v>
      </c>
      <c r="F31" s="80">
        <f t="shared" si="5"/>
        <v>0</v>
      </c>
      <c r="G31" s="80">
        <f t="shared" si="5"/>
        <v>0</v>
      </c>
      <c r="H31" s="80">
        <f t="shared" si="5"/>
        <v>0</v>
      </c>
      <c r="I31" s="22"/>
    </row>
    <row r="32" spans="1:10" ht="9.75" customHeight="1" x14ac:dyDescent="0.2">
      <c r="B32" s="23"/>
      <c r="C32" s="23"/>
      <c r="D32" s="23"/>
      <c r="E32" s="23"/>
      <c r="F32" s="23"/>
      <c r="G32" s="163"/>
      <c r="H32" s="163"/>
      <c r="I32" s="163"/>
      <c r="J32" s="163"/>
    </row>
    <row r="33" spans="1:10" x14ac:dyDescent="0.2">
      <c r="A33" s="99"/>
      <c r="B33" s="172" t="s">
        <v>2</v>
      </c>
      <c r="C33" s="172" t="s">
        <v>3</v>
      </c>
      <c r="D33" s="172" t="s">
        <v>7</v>
      </c>
      <c r="E33" s="172" t="s">
        <v>6</v>
      </c>
      <c r="F33" s="172" t="s">
        <v>4</v>
      </c>
      <c r="G33" s="149"/>
      <c r="H33" s="149" t="s">
        <v>0</v>
      </c>
      <c r="I33" s="163"/>
      <c r="J33" s="163"/>
    </row>
    <row r="34" spans="1:10" x14ac:dyDescent="0.2">
      <c r="A34" s="99"/>
      <c r="B34" s="225" t="s">
        <v>222</v>
      </c>
      <c r="C34" s="226"/>
      <c r="D34" s="226"/>
      <c r="E34" s="226"/>
      <c r="F34" s="227"/>
      <c r="G34" s="161"/>
      <c r="H34" s="26"/>
      <c r="I34" s="26"/>
      <c r="J34" s="26"/>
    </row>
    <row r="35" spans="1:10" ht="75" x14ac:dyDescent="0.2">
      <c r="A35" s="99"/>
      <c r="B35" s="30" t="s">
        <v>11</v>
      </c>
      <c r="C35" s="58" t="s">
        <v>277</v>
      </c>
      <c r="D35" s="58" t="s">
        <v>276</v>
      </c>
      <c r="E35" s="144" t="s">
        <v>246</v>
      </c>
      <c r="F35" s="155" t="s">
        <v>250</v>
      </c>
      <c r="G35" s="22"/>
      <c r="H35" s="151" t="s">
        <v>0</v>
      </c>
      <c r="I35" s="30"/>
      <c r="J35" s="30"/>
    </row>
    <row r="36" spans="1:10" ht="15" customHeight="1" x14ac:dyDescent="0.2">
      <c r="A36" s="102" t="s">
        <v>19</v>
      </c>
      <c r="B36" s="88" t="s">
        <v>137</v>
      </c>
      <c r="C36" s="194">
        <v>2.5999999999999999E-3</v>
      </c>
      <c r="D36" s="40">
        <f>C36*F31</f>
        <v>0</v>
      </c>
      <c r="E36" s="145">
        <f>C36*G31</f>
        <v>0</v>
      </c>
      <c r="F36" s="40">
        <f>C36*H31</f>
        <v>0</v>
      </c>
      <c r="G36" s="233" t="s">
        <v>285</v>
      </c>
      <c r="H36" s="234"/>
      <c r="J36" s="148"/>
    </row>
    <row r="37" spans="1:10" x14ac:dyDescent="0.2">
      <c r="A37" s="102" t="s">
        <v>20</v>
      </c>
      <c r="B37" s="88" t="s">
        <v>138</v>
      </c>
      <c r="C37" s="194">
        <v>0.56579999999999997</v>
      </c>
      <c r="D37" s="40">
        <f>F25*C37</f>
        <v>0</v>
      </c>
      <c r="E37" s="40">
        <f>G25*C37</f>
        <v>0</v>
      </c>
      <c r="F37" s="40">
        <f>H25*C37</f>
        <v>0</v>
      </c>
      <c r="G37" s="235"/>
      <c r="H37" s="236"/>
      <c r="I37" s="22"/>
      <c r="J37" s="138"/>
    </row>
    <row r="38" spans="1:10" x14ac:dyDescent="0.2">
      <c r="A38" s="102" t="s">
        <v>21</v>
      </c>
      <c r="B38" s="88" t="s">
        <v>140</v>
      </c>
      <c r="C38" s="194">
        <v>6.2E-2</v>
      </c>
      <c r="D38" s="40">
        <f>C38*F31</f>
        <v>0</v>
      </c>
      <c r="E38" s="145">
        <f>C38*G31</f>
        <v>0</v>
      </c>
      <c r="F38" s="40">
        <f>C38*H31</f>
        <v>0</v>
      </c>
      <c r="G38" s="235"/>
      <c r="H38" s="236"/>
      <c r="I38" s="22"/>
      <c r="J38" s="138"/>
    </row>
    <row r="39" spans="1:10" x14ac:dyDescent="0.2">
      <c r="A39" s="102" t="s">
        <v>13</v>
      </c>
      <c r="B39" s="88" t="s">
        <v>141</v>
      </c>
      <c r="C39" s="194">
        <v>1.4500000000000001E-2</v>
      </c>
      <c r="D39" s="40">
        <f>F31*C39</f>
        <v>0</v>
      </c>
      <c r="E39" s="145">
        <f>G31*C39</f>
        <v>0</v>
      </c>
      <c r="F39" s="40">
        <f>H31*C39</f>
        <v>0</v>
      </c>
      <c r="G39" s="237"/>
      <c r="H39" s="238"/>
      <c r="I39" s="22"/>
      <c r="J39" s="138"/>
    </row>
    <row r="40" spans="1:10" x14ac:dyDescent="0.2">
      <c r="A40" s="102" t="s">
        <v>14</v>
      </c>
      <c r="B40" s="88" t="s">
        <v>142</v>
      </c>
      <c r="C40" s="194">
        <v>1E-3</v>
      </c>
      <c r="D40" s="40">
        <f>F25*C40</f>
        <v>0</v>
      </c>
      <c r="E40" s="40">
        <f>G25*C40</f>
        <v>0</v>
      </c>
      <c r="F40" s="40">
        <f>H25*C40</f>
        <v>0</v>
      </c>
      <c r="G40" s="22"/>
      <c r="H40" s="138"/>
      <c r="I40" s="138"/>
      <c r="J40" s="138"/>
    </row>
    <row r="41" spans="1:10" x14ac:dyDescent="0.2">
      <c r="A41" s="102" t="s">
        <v>133</v>
      </c>
      <c r="B41" s="88" t="s">
        <v>215</v>
      </c>
      <c r="C41" s="194">
        <v>0.20150000000000001</v>
      </c>
      <c r="D41" s="40">
        <f>F25*C41</f>
        <v>0</v>
      </c>
      <c r="E41" s="40">
        <f>G25*C41</f>
        <v>0</v>
      </c>
      <c r="F41" s="40">
        <f>H25*C41</f>
        <v>0</v>
      </c>
      <c r="G41" s="22"/>
      <c r="H41" s="138"/>
      <c r="I41" s="138"/>
      <c r="J41" s="138"/>
    </row>
    <row r="42" spans="1:10" x14ac:dyDescent="0.2">
      <c r="A42" s="102" t="s">
        <v>134</v>
      </c>
      <c r="B42" s="88" t="s">
        <v>216</v>
      </c>
      <c r="C42" s="194">
        <v>9.1000000000000004E-3</v>
      </c>
      <c r="D42" s="40">
        <f>F31*C42</f>
        <v>0</v>
      </c>
      <c r="E42" s="145">
        <f>G31*C42</f>
        <v>0</v>
      </c>
      <c r="F42" s="40">
        <f>H31*C42</f>
        <v>0</v>
      </c>
      <c r="G42" s="22"/>
      <c r="H42" s="138"/>
      <c r="I42" s="138"/>
      <c r="J42" s="138"/>
    </row>
    <row r="43" spans="1:10" x14ac:dyDescent="0.2">
      <c r="A43" s="102" t="s">
        <v>135</v>
      </c>
      <c r="B43" s="89" t="s">
        <v>143</v>
      </c>
      <c r="C43" s="77"/>
      <c r="D43" s="78"/>
      <c r="E43" s="146"/>
      <c r="F43" s="78"/>
      <c r="G43" s="22"/>
      <c r="H43" s="138"/>
      <c r="I43" s="138"/>
      <c r="J43" s="138"/>
    </row>
    <row r="44" spans="1:10" x14ac:dyDescent="0.2">
      <c r="A44" s="99"/>
      <c r="B44" s="90" t="s">
        <v>24</v>
      </c>
      <c r="C44" s="79"/>
      <c r="D44" s="44">
        <f>SUM(D36:D43)</f>
        <v>0</v>
      </c>
      <c r="E44" s="147">
        <f>SUM(E36:E43)</f>
        <v>0</v>
      </c>
      <c r="F44" s="44">
        <f>SUM(F36:F43)</f>
        <v>0</v>
      </c>
      <c r="G44" s="22"/>
      <c r="H44" s="138"/>
      <c r="I44" s="138"/>
      <c r="J44" s="138"/>
    </row>
    <row r="45" spans="1:10" ht="11.25" customHeight="1" x14ac:dyDescent="0.25">
      <c r="B45" s="41"/>
      <c r="C45" s="41"/>
      <c r="D45" s="24"/>
      <c r="E45" s="24"/>
      <c r="F45" s="26"/>
      <c r="G45" s="26"/>
      <c r="H45" s="26"/>
      <c r="I45" s="26"/>
      <c r="J45" s="26"/>
    </row>
    <row r="46" spans="1:10" x14ac:dyDescent="0.2">
      <c r="A46" s="99"/>
      <c r="B46" s="230" t="s">
        <v>223</v>
      </c>
      <c r="C46" s="231"/>
      <c r="D46" s="231"/>
      <c r="E46" s="232"/>
      <c r="F46" s="71"/>
      <c r="G46" s="71"/>
      <c r="H46" s="71"/>
      <c r="I46" s="71"/>
      <c r="J46" s="26"/>
    </row>
    <row r="47" spans="1:10" x14ac:dyDescent="0.2">
      <c r="A47" s="99"/>
      <c r="B47" s="57" t="s">
        <v>12</v>
      </c>
      <c r="C47" s="19" t="s">
        <v>209</v>
      </c>
      <c r="D47" s="19" t="s">
        <v>210</v>
      </c>
      <c r="E47" s="19" t="s">
        <v>211</v>
      </c>
      <c r="F47" s="22"/>
      <c r="G47" s="22"/>
      <c r="H47" s="30"/>
      <c r="I47" s="30"/>
      <c r="J47" s="22"/>
    </row>
    <row r="48" spans="1:10" ht="30" x14ac:dyDescent="0.25">
      <c r="A48" s="183" t="s">
        <v>19</v>
      </c>
      <c r="B48" s="178" t="s">
        <v>235</v>
      </c>
      <c r="C48" s="184"/>
      <c r="D48" s="184"/>
      <c r="E48" s="184"/>
      <c r="F48" s="22"/>
      <c r="G48" s="22"/>
      <c r="H48" s="129"/>
      <c r="I48" s="129"/>
      <c r="J48" s="22"/>
    </row>
    <row r="49" spans="1:10" ht="21.75" customHeight="1" x14ac:dyDescent="0.2">
      <c r="A49" s="99"/>
      <c r="B49" s="37" t="s">
        <v>24</v>
      </c>
      <c r="C49" s="76">
        <f>SUM(C48:C48)</f>
        <v>0</v>
      </c>
      <c r="D49" s="76">
        <f>SUM(D48:D48)</f>
        <v>0</v>
      </c>
      <c r="E49" s="76">
        <f>SUM(E48:E48)</f>
        <v>0</v>
      </c>
      <c r="F49" s="22"/>
      <c r="G49" s="22"/>
      <c r="H49" s="70"/>
      <c r="I49" s="70"/>
      <c r="J49" s="22"/>
    </row>
    <row r="50" spans="1:10" ht="9.75" customHeight="1" x14ac:dyDescent="0.2">
      <c r="B50" s="31"/>
      <c r="C50" s="31"/>
      <c r="D50" s="69"/>
      <c r="E50" s="69"/>
      <c r="F50" s="162"/>
      <c r="G50" s="162"/>
      <c r="H50" s="162"/>
      <c r="I50" s="162"/>
      <c r="J50" s="22"/>
    </row>
    <row r="51" spans="1:10" x14ac:dyDescent="0.2">
      <c r="A51" s="99"/>
      <c r="B51" s="210" t="s">
        <v>224</v>
      </c>
      <c r="C51" s="210"/>
      <c r="D51" s="210"/>
      <c r="E51" s="156"/>
      <c r="F51" s="26"/>
      <c r="G51" s="26"/>
      <c r="H51" s="26"/>
      <c r="I51" s="26"/>
      <c r="J51" s="26"/>
    </row>
    <row r="52" spans="1:10" x14ac:dyDescent="0.2">
      <c r="A52" s="99"/>
      <c r="B52" s="61"/>
      <c r="C52" s="19" t="s">
        <v>209</v>
      </c>
      <c r="D52" s="19" t="s">
        <v>210</v>
      </c>
      <c r="E52" s="19" t="s">
        <v>211</v>
      </c>
      <c r="F52" s="22"/>
      <c r="G52" s="22"/>
      <c r="H52" s="30"/>
      <c r="I52" s="30"/>
      <c r="J52" s="22"/>
    </row>
    <row r="53" spans="1:10" x14ac:dyDescent="0.2">
      <c r="A53" s="102" t="s">
        <v>19</v>
      </c>
      <c r="B53" s="29" t="s">
        <v>144</v>
      </c>
      <c r="C53" s="142">
        <v>0.31119999999999998</v>
      </c>
      <c r="D53" s="142">
        <v>0.31119999999999998</v>
      </c>
      <c r="E53" s="142">
        <v>0.31119999999999998</v>
      </c>
      <c r="F53" s="22"/>
      <c r="G53" s="22"/>
      <c r="H53" s="130"/>
      <c r="I53" s="130"/>
      <c r="J53" s="22"/>
    </row>
    <row r="54" spans="1:10" x14ac:dyDescent="0.2">
      <c r="A54" s="102" t="s">
        <v>20</v>
      </c>
      <c r="B54" s="93" t="s">
        <v>217</v>
      </c>
      <c r="C54" s="110">
        <f>F31</f>
        <v>0</v>
      </c>
      <c r="D54" s="110">
        <f>G31</f>
        <v>0</v>
      </c>
      <c r="E54" s="110">
        <f>H31</f>
        <v>0</v>
      </c>
      <c r="F54" s="22"/>
      <c r="G54" s="22"/>
      <c r="H54" s="131"/>
      <c r="I54" s="131"/>
      <c r="J54" s="22"/>
    </row>
    <row r="55" spans="1:10" x14ac:dyDescent="0.2">
      <c r="A55" s="99"/>
      <c r="B55" s="94" t="s">
        <v>157</v>
      </c>
      <c r="C55" s="28">
        <f>C53*C54</f>
        <v>0</v>
      </c>
      <c r="D55" s="28">
        <f t="shared" ref="D55:E55" si="6">D53*D54</f>
        <v>0</v>
      </c>
      <c r="E55" s="28">
        <f t="shared" si="6"/>
        <v>0</v>
      </c>
      <c r="F55" s="22"/>
      <c r="G55" s="22"/>
      <c r="H55" s="56"/>
      <c r="I55" s="56"/>
      <c r="J55" s="22"/>
    </row>
    <row r="56" spans="1:10" ht="7.5" customHeight="1" x14ac:dyDescent="0.2">
      <c r="B56" s="98"/>
      <c r="C56" s="72"/>
      <c r="D56" s="56"/>
      <c r="E56" s="56"/>
      <c r="F56" s="56"/>
      <c r="G56" s="56"/>
      <c r="H56" s="56"/>
      <c r="I56" s="56"/>
      <c r="J56" s="22"/>
    </row>
    <row r="57" spans="1:10" ht="18" customHeight="1" x14ac:dyDescent="0.25">
      <c r="A57" s="99"/>
      <c r="B57" s="212" t="s">
        <v>225</v>
      </c>
      <c r="C57" s="213"/>
      <c r="D57" s="213"/>
      <c r="E57" s="214"/>
      <c r="F57" s="63"/>
      <c r="G57" s="63"/>
      <c r="H57" s="63"/>
      <c r="I57" s="22"/>
      <c r="J57" s="22"/>
    </row>
    <row r="58" spans="1:10" x14ac:dyDescent="0.2">
      <c r="A58" s="99"/>
      <c r="B58" s="75"/>
      <c r="C58" s="19" t="s">
        <v>209</v>
      </c>
      <c r="D58" s="19" t="s">
        <v>210</v>
      </c>
      <c r="E58" s="19" t="s">
        <v>211</v>
      </c>
      <c r="F58" s="22"/>
      <c r="G58" s="22"/>
      <c r="H58" s="30"/>
      <c r="I58" s="30"/>
      <c r="J58" s="22"/>
    </row>
    <row r="59" spans="1:10" ht="27" customHeight="1" x14ac:dyDescent="0.25">
      <c r="A59" s="102" t="s">
        <v>19</v>
      </c>
      <c r="B59" s="117" t="s">
        <v>170</v>
      </c>
      <c r="C59" s="111">
        <f>SUM(C55,C49,D44,F31)</f>
        <v>0</v>
      </c>
      <c r="D59" s="111">
        <f>SUM(D55,D49,E44,G31)</f>
        <v>0</v>
      </c>
      <c r="E59" s="111">
        <f>SUM(E55,E49,F44,H31)</f>
        <v>0</v>
      </c>
      <c r="F59" s="22"/>
      <c r="G59" s="22"/>
      <c r="H59" s="132"/>
      <c r="I59" s="132"/>
      <c r="J59" s="22"/>
    </row>
    <row r="60" spans="1:10" ht="27" customHeight="1" x14ac:dyDescent="0.2">
      <c r="A60" s="102" t="s">
        <v>20</v>
      </c>
      <c r="B60" s="45" t="s">
        <v>171</v>
      </c>
      <c r="C60" s="81">
        <f>SUM(C49,D44,F31)</f>
        <v>0</v>
      </c>
      <c r="D60" s="81">
        <f>SUM(D49,E44,G31)</f>
        <v>0</v>
      </c>
      <c r="E60" s="81">
        <f>SUM(E49,F44,H31)</f>
        <v>0</v>
      </c>
      <c r="F60" s="22"/>
      <c r="G60" s="22"/>
      <c r="H60" s="133"/>
      <c r="I60" s="133"/>
      <c r="J60" s="22"/>
    </row>
    <row r="61" spans="1:10" ht="6" customHeight="1" x14ac:dyDescent="0.2">
      <c r="H61" s="22"/>
      <c r="I61" s="22"/>
      <c r="J61" s="22"/>
    </row>
    <row r="62" spans="1:10" x14ac:dyDescent="0.2">
      <c r="A62" s="99"/>
      <c r="B62" s="215" t="s">
        <v>119</v>
      </c>
      <c r="C62" s="216"/>
      <c r="D62" s="216"/>
      <c r="E62" s="216"/>
      <c r="F62" s="216"/>
      <c r="G62" s="217"/>
      <c r="H62" s="118"/>
      <c r="I62" s="118"/>
      <c r="J62" s="22"/>
    </row>
    <row r="63" spans="1:10" x14ac:dyDescent="0.2">
      <c r="A63" s="219"/>
      <c r="B63" s="220"/>
      <c r="C63" s="220"/>
      <c r="D63" s="220"/>
      <c r="E63" s="220"/>
      <c r="F63" s="220"/>
      <c r="G63" s="221"/>
      <c r="H63" s="122"/>
      <c r="I63" s="122"/>
      <c r="J63" s="22"/>
    </row>
    <row r="64" spans="1:10" x14ac:dyDescent="0.2">
      <c r="A64" s="222"/>
      <c r="B64" s="223"/>
      <c r="C64" s="223"/>
      <c r="D64" s="223"/>
      <c r="E64" s="223"/>
      <c r="F64" s="223"/>
      <c r="G64" s="224"/>
      <c r="H64" s="122"/>
      <c r="I64" s="122"/>
      <c r="J64" s="22"/>
    </row>
    <row r="65" spans="1:1286" x14ac:dyDescent="0.2">
      <c r="A65" s="222"/>
      <c r="B65" s="223"/>
      <c r="C65" s="223"/>
      <c r="D65" s="223"/>
      <c r="E65" s="223"/>
      <c r="F65" s="223"/>
      <c r="G65" s="224"/>
      <c r="H65" s="122"/>
      <c r="I65" s="122"/>
      <c r="J65" s="22"/>
    </row>
    <row r="66" spans="1:1286" x14ac:dyDescent="0.2">
      <c r="A66" s="222"/>
      <c r="B66" s="223"/>
      <c r="C66" s="223"/>
      <c r="D66" s="223"/>
      <c r="E66" s="223"/>
      <c r="F66" s="223"/>
      <c r="G66" s="224"/>
      <c r="H66" s="122"/>
      <c r="I66" s="122"/>
      <c r="J66" s="22"/>
    </row>
    <row r="67" spans="1:1286" s="114" customFormat="1" ht="10.5" customHeight="1" x14ac:dyDescent="0.2">
      <c r="A67" s="113"/>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c r="GV67" s="22"/>
      <c r="GW67" s="22"/>
      <c r="GX67" s="22"/>
      <c r="GY67" s="22"/>
      <c r="GZ67" s="22"/>
      <c r="HA67" s="22"/>
      <c r="HB67" s="22"/>
      <c r="HC67" s="22"/>
      <c r="HD67" s="22"/>
      <c r="HE67" s="22"/>
      <c r="HF67" s="22"/>
      <c r="HG67" s="22"/>
      <c r="HH67" s="22"/>
      <c r="HI67" s="22"/>
      <c r="HJ67" s="22"/>
      <c r="HK67" s="22"/>
      <c r="HL67" s="22"/>
      <c r="HM67" s="22"/>
      <c r="HN67" s="22"/>
      <c r="HO67" s="22"/>
      <c r="HP67" s="22"/>
      <c r="HQ67" s="22"/>
      <c r="HR67" s="22"/>
      <c r="HS67" s="22"/>
      <c r="HT67" s="22"/>
      <c r="HU67" s="22"/>
      <c r="HV67" s="22"/>
      <c r="HW67" s="22"/>
      <c r="HX67" s="22"/>
      <c r="HY67" s="22"/>
      <c r="HZ67" s="22"/>
      <c r="IA67" s="22"/>
      <c r="IB67" s="22"/>
      <c r="IC67" s="22"/>
      <c r="ID67" s="22"/>
      <c r="IE67" s="22"/>
      <c r="IF67" s="22"/>
      <c r="IG67" s="22"/>
      <c r="IH67" s="22"/>
      <c r="II67" s="22"/>
      <c r="IJ67" s="22"/>
      <c r="IK67" s="22"/>
      <c r="IL67" s="22"/>
      <c r="IM67" s="22"/>
      <c r="IN67" s="22"/>
      <c r="IO67" s="22"/>
      <c r="IP67" s="22"/>
      <c r="IQ67" s="22"/>
      <c r="IR67" s="22"/>
      <c r="IS67" s="22"/>
      <c r="IT67" s="22"/>
      <c r="IU67" s="22"/>
      <c r="IV67" s="22"/>
      <c r="IW67" s="22"/>
      <c r="IX67" s="22"/>
      <c r="IY67" s="22"/>
      <c r="IZ67" s="22"/>
      <c r="JA67" s="22"/>
      <c r="JB67" s="22"/>
      <c r="JC67" s="22"/>
      <c r="JD67" s="22"/>
      <c r="JE67" s="22"/>
      <c r="JF67" s="22"/>
      <c r="JG67" s="22"/>
      <c r="JH67" s="22"/>
      <c r="JI67" s="22"/>
      <c r="JJ67" s="22"/>
      <c r="JK67" s="22"/>
      <c r="JL67" s="22"/>
      <c r="JM67" s="22"/>
      <c r="JN67" s="22"/>
      <c r="JO67" s="22"/>
      <c r="JP67" s="22"/>
      <c r="JQ67" s="22"/>
      <c r="JR67" s="22"/>
      <c r="JS67" s="22"/>
      <c r="JT67" s="22"/>
      <c r="JU67" s="22"/>
      <c r="JV67" s="22"/>
      <c r="JW67" s="22"/>
      <c r="JX67" s="22"/>
      <c r="JY67" s="22"/>
      <c r="JZ67" s="22"/>
      <c r="KA67" s="22"/>
      <c r="KB67" s="22"/>
      <c r="KC67" s="22"/>
      <c r="KD67" s="22"/>
      <c r="KE67" s="22"/>
      <c r="KF67" s="22"/>
      <c r="KG67" s="22"/>
      <c r="KH67" s="22"/>
      <c r="KI67" s="22"/>
      <c r="KJ67" s="22"/>
      <c r="KK67" s="22"/>
      <c r="KL67" s="22"/>
      <c r="KM67" s="22"/>
      <c r="KN67" s="22"/>
      <c r="KO67" s="22"/>
      <c r="KP67" s="22"/>
      <c r="KQ67" s="22"/>
      <c r="KR67" s="22"/>
      <c r="KS67" s="22"/>
      <c r="KT67" s="22"/>
      <c r="KU67" s="22"/>
      <c r="KV67" s="22"/>
      <c r="KW67" s="22"/>
      <c r="KX67" s="22"/>
      <c r="KY67" s="22"/>
      <c r="KZ67" s="22"/>
      <c r="LA67" s="22"/>
      <c r="LB67" s="22"/>
      <c r="LC67" s="22"/>
      <c r="LD67" s="22"/>
      <c r="LE67" s="22"/>
      <c r="LF67" s="22"/>
      <c r="LG67" s="22"/>
      <c r="LH67" s="22"/>
      <c r="LI67" s="22"/>
      <c r="LJ67" s="22"/>
      <c r="LK67" s="22"/>
      <c r="LL67" s="22"/>
      <c r="LM67" s="22"/>
      <c r="LN67" s="22"/>
      <c r="LO67" s="22"/>
      <c r="LP67" s="22"/>
      <c r="LQ67" s="22"/>
      <c r="LR67" s="22"/>
      <c r="LS67" s="22"/>
      <c r="LT67" s="22"/>
      <c r="LU67" s="22"/>
      <c r="LV67" s="22"/>
      <c r="LW67" s="22"/>
      <c r="LX67" s="22"/>
      <c r="LY67" s="22"/>
      <c r="LZ67" s="22"/>
      <c r="MA67" s="22"/>
      <c r="MB67" s="22"/>
      <c r="MC67" s="22"/>
      <c r="MD67" s="22"/>
      <c r="ME67" s="22"/>
      <c r="MF67" s="22"/>
      <c r="MG67" s="22"/>
      <c r="MH67" s="22"/>
      <c r="MI67" s="22"/>
      <c r="MJ67" s="22"/>
      <c r="MK67" s="22"/>
      <c r="ML67" s="22"/>
      <c r="MM67" s="22"/>
      <c r="MN67" s="22"/>
      <c r="MO67" s="22"/>
      <c r="MP67" s="22"/>
      <c r="MQ67" s="22"/>
      <c r="MR67" s="22"/>
      <c r="MS67" s="22"/>
      <c r="MT67" s="22"/>
      <c r="MU67" s="22"/>
      <c r="MV67" s="22"/>
      <c r="MW67" s="22"/>
      <c r="MX67" s="22"/>
      <c r="MY67" s="22"/>
      <c r="MZ67" s="22"/>
      <c r="NA67" s="22"/>
      <c r="NB67" s="22"/>
      <c r="NC67" s="22"/>
      <c r="ND67" s="22"/>
      <c r="NE67" s="22"/>
      <c r="NF67" s="22"/>
      <c r="NG67" s="22"/>
      <c r="NH67" s="22"/>
      <c r="NI67" s="22"/>
      <c r="NJ67" s="22"/>
      <c r="NK67" s="22"/>
      <c r="NL67" s="22"/>
      <c r="NM67" s="22"/>
      <c r="NN67" s="22"/>
      <c r="NO67" s="22"/>
      <c r="NP67" s="22"/>
      <c r="NQ67" s="22"/>
      <c r="NR67" s="22"/>
      <c r="NS67" s="22"/>
      <c r="NT67" s="22"/>
      <c r="NU67" s="22"/>
      <c r="NV67" s="22"/>
      <c r="NW67" s="22"/>
      <c r="NX67" s="22"/>
      <c r="NY67" s="22"/>
      <c r="NZ67" s="22"/>
      <c r="OA67" s="22"/>
      <c r="OB67" s="22"/>
      <c r="OC67" s="22"/>
      <c r="OD67" s="22"/>
      <c r="OE67" s="22"/>
      <c r="OF67" s="22"/>
      <c r="OG67" s="22"/>
      <c r="OH67" s="22"/>
      <c r="OI67" s="22"/>
      <c r="OJ67" s="22"/>
      <c r="OK67" s="22"/>
      <c r="OL67" s="22"/>
      <c r="OM67" s="22"/>
      <c r="ON67" s="22"/>
      <c r="OO67" s="22"/>
      <c r="OP67" s="22"/>
      <c r="OQ67" s="22"/>
      <c r="OR67" s="22"/>
      <c r="OS67" s="22"/>
      <c r="OT67" s="22"/>
      <c r="OU67" s="22"/>
      <c r="OV67" s="22"/>
      <c r="OW67" s="22"/>
      <c r="OX67" s="22"/>
      <c r="OY67" s="22"/>
      <c r="OZ67" s="22"/>
      <c r="PA67" s="22"/>
      <c r="PB67" s="22"/>
      <c r="PC67" s="22"/>
      <c r="PD67" s="22"/>
      <c r="PE67" s="22"/>
      <c r="PF67" s="22"/>
      <c r="PG67" s="22"/>
      <c r="PH67" s="22"/>
      <c r="PI67" s="22"/>
      <c r="PJ67" s="22"/>
      <c r="PK67" s="22"/>
      <c r="PL67" s="22"/>
      <c r="PM67" s="22"/>
      <c r="PN67" s="22"/>
      <c r="PO67" s="22"/>
      <c r="PP67" s="22"/>
      <c r="PQ67" s="22"/>
      <c r="PR67" s="22"/>
      <c r="PS67" s="22"/>
      <c r="PT67" s="22"/>
      <c r="PU67" s="22"/>
      <c r="PV67" s="22"/>
      <c r="PW67" s="22"/>
      <c r="PX67" s="22"/>
      <c r="PY67" s="22"/>
      <c r="PZ67" s="22"/>
      <c r="QA67" s="22"/>
      <c r="QB67" s="22"/>
      <c r="QC67" s="22"/>
      <c r="QD67" s="22"/>
      <c r="QE67" s="22"/>
      <c r="QF67" s="22"/>
      <c r="QG67" s="22"/>
      <c r="QH67" s="22"/>
      <c r="QI67" s="22"/>
      <c r="QJ67" s="22"/>
      <c r="QK67" s="22"/>
      <c r="QL67" s="22"/>
      <c r="QM67" s="22"/>
      <c r="QN67" s="22"/>
      <c r="QO67" s="22"/>
      <c r="QP67" s="22"/>
      <c r="QQ67" s="22"/>
      <c r="QR67" s="22"/>
      <c r="QS67" s="22"/>
      <c r="QT67" s="22"/>
      <c r="QU67" s="22"/>
      <c r="QV67" s="22"/>
      <c r="QW67" s="22"/>
      <c r="QX67" s="22"/>
      <c r="QY67" s="22"/>
      <c r="QZ67" s="22"/>
      <c r="RA67" s="22"/>
      <c r="RB67" s="22"/>
      <c r="RC67" s="22"/>
      <c r="RD67" s="22"/>
      <c r="RE67" s="22"/>
      <c r="RF67" s="22"/>
      <c r="RG67" s="22"/>
      <c r="RH67" s="22"/>
      <c r="RI67" s="22"/>
      <c r="RJ67" s="22"/>
      <c r="RK67" s="22"/>
      <c r="RL67" s="22"/>
      <c r="RM67" s="22"/>
      <c r="RN67" s="22"/>
      <c r="RO67" s="22"/>
      <c r="RP67" s="22"/>
      <c r="RQ67" s="22"/>
      <c r="RR67" s="22"/>
      <c r="RS67" s="22"/>
      <c r="RT67" s="22"/>
      <c r="RU67" s="22"/>
      <c r="RV67" s="22"/>
      <c r="RW67" s="22"/>
      <c r="RX67" s="22"/>
      <c r="RY67" s="22"/>
      <c r="RZ67" s="22"/>
      <c r="SA67" s="22"/>
      <c r="SB67" s="22"/>
      <c r="SC67" s="22"/>
      <c r="SD67" s="22"/>
      <c r="SE67" s="22"/>
      <c r="SF67" s="22"/>
      <c r="SG67" s="22"/>
      <c r="SH67" s="22"/>
      <c r="SI67" s="22"/>
      <c r="SJ67" s="22"/>
      <c r="SK67" s="22"/>
      <c r="SL67" s="22"/>
      <c r="SM67" s="22"/>
      <c r="SN67" s="22"/>
      <c r="SO67" s="22"/>
      <c r="SP67" s="22"/>
      <c r="SQ67" s="22"/>
      <c r="SR67" s="22"/>
      <c r="SS67" s="22"/>
      <c r="ST67" s="22"/>
      <c r="SU67" s="22"/>
      <c r="SV67" s="22"/>
      <c r="SW67" s="22"/>
      <c r="SX67" s="22"/>
      <c r="SY67" s="22"/>
      <c r="SZ67" s="22"/>
      <c r="TA67" s="22"/>
      <c r="TB67" s="22"/>
      <c r="TC67" s="22"/>
      <c r="TD67" s="22"/>
      <c r="TE67" s="22"/>
      <c r="TF67" s="22"/>
      <c r="TG67" s="22"/>
      <c r="TH67" s="22"/>
      <c r="TI67" s="22"/>
      <c r="TJ67" s="22"/>
      <c r="TK67" s="22"/>
      <c r="TL67" s="22"/>
      <c r="TM67" s="22"/>
      <c r="TN67" s="22"/>
      <c r="TO67" s="22"/>
      <c r="TP67" s="22"/>
      <c r="TQ67" s="22"/>
      <c r="TR67" s="22"/>
      <c r="TS67" s="22"/>
      <c r="TT67" s="22"/>
      <c r="TU67" s="22"/>
      <c r="TV67" s="22"/>
      <c r="TW67" s="22"/>
      <c r="TX67" s="22"/>
      <c r="TY67" s="22"/>
      <c r="TZ67" s="22"/>
      <c r="UA67" s="22"/>
      <c r="UB67" s="22"/>
      <c r="UC67" s="22"/>
      <c r="UD67" s="22"/>
      <c r="UE67" s="22"/>
      <c r="UF67" s="22"/>
      <c r="UG67" s="22"/>
      <c r="UH67" s="22"/>
      <c r="UI67" s="22"/>
      <c r="UJ67" s="22"/>
      <c r="UK67" s="22"/>
      <c r="UL67" s="22"/>
      <c r="UM67" s="22"/>
      <c r="UN67" s="22"/>
      <c r="UO67" s="22"/>
      <c r="UP67" s="22"/>
      <c r="UQ67" s="22"/>
      <c r="UR67" s="22"/>
      <c r="US67" s="22"/>
      <c r="UT67" s="22"/>
      <c r="UU67" s="22"/>
      <c r="UV67" s="22"/>
      <c r="UW67" s="22"/>
      <c r="UX67" s="22"/>
      <c r="UY67" s="22"/>
      <c r="UZ67" s="22"/>
      <c r="VA67" s="22"/>
      <c r="VB67" s="22"/>
      <c r="VC67" s="22"/>
      <c r="VD67" s="22"/>
      <c r="VE67" s="22"/>
      <c r="VF67" s="22"/>
      <c r="VG67" s="22"/>
      <c r="VH67" s="22"/>
      <c r="VI67" s="22"/>
      <c r="VJ67" s="22"/>
      <c r="VK67" s="22"/>
      <c r="VL67" s="22"/>
      <c r="VM67" s="22"/>
      <c r="VN67" s="22"/>
      <c r="VO67" s="22"/>
      <c r="VP67" s="22"/>
      <c r="VQ67" s="22"/>
      <c r="VR67" s="22"/>
      <c r="VS67" s="22"/>
      <c r="VT67" s="22"/>
      <c r="VU67" s="22"/>
      <c r="VV67" s="22"/>
      <c r="VW67" s="22"/>
      <c r="VX67" s="22"/>
      <c r="VY67" s="22"/>
      <c r="VZ67" s="22"/>
      <c r="WA67" s="22"/>
      <c r="WB67" s="22"/>
      <c r="WC67" s="22"/>
      <c r="WD67" s="22"/>
      <c r="WE67" s="22"/>
      <c r="WF67" s="22"/>
      <c r="WG67" s="22"/>
      <c r="WH67" s="22"/>
      <c r="WI67" s="22"/>
      <c r="WJ67" s="22"/>
      <c r="WK67" s="22"/>
      <c r="WL67" s="22"/>
      <c r="WM67" s="22"/>
      <c r="WN67" s="22"/>
      <c r="WO67" s="22"/>
      <c r="WP67" s="22"/>
      <c r="WQ67" s="22"/>
      <c r="WR67" s="22"/>
      <c r="WS67" s="22"/>
      <c r="WT67" s="22"/>
      <c r="WU67" s="22"/>
      <c r="WV67" s="22"/>
      <c r="WW67" s="22"/>
      <c r="WX67" s="22"/>
      <c r="WY67" s="22"/>
      <c r="WZ67" s="22"/>
      <c r="XA67" s="22"/>
      <c r="XB67" s="22"/>
      <c r="XC67" s="22"/>
      <c r="XD67" s="22"/>
      <c r="XE67" s="22"/>
      <c r="XF67" s="22"/>
      <c r="XG67" s="22"/>
      <c r="XH67" s="22"/>
      <c r="XI67" s="22"/>
      <c r="XJ67" s="22"/>
      <c r="XK67" s="22"/>
      <c r="XL67" s="22"/>
      <c r="XM67" s="22"/>
      <c r="XN67" s="22"/>
      <c r="XO67" s="22"/>
      <c r="XP67" s="22"/>
      <c r="XQ67" s="22"/>
      <c r="XR67" s="22"/>
      <c r="XS67" s="22"/>
      <c r="XT67" s="22"/>
      <c r="XU67" s="22"/>
      <c r="XV67" s="22"/>
      <c r="XW67" s="22"/>
      <c r="XX67" s="22"/>
      <c r="XY67" s="22"/>
      <c r="XZ67" s="22"/>
      <c r="YA67" s="22"/>
      <c r="YB67" s="22"/>
      <c r="YC67" s="22"/>
      <c r="YD67" s="22"/>
      <c r="YE67" s="22"/>
      <c r="YF67" s="22"/>
      <c r="YG67" s="22"/>
      <c r="YH67" s="22"/>
      <c r="YI67" s="22"/>
      <c r="YJ67" s="22"/>
      <c r="YK67" s="22"/>
      <c r="YL67" s="22"/>
      <c r="YM67" s="22"/>
      <c r="YN67" s="22"/>
      <c r="YO67" s="22"/>
      <c r="YP67" s="22"/>
      <c r="YQ67" s="22"/>
      <c r="YR67" s="22"/>
      <c r="YS67" s="22"/>
      <c r="YT67" s="22"/>
      <c r="YU67" s="22"/>
      <c r="YV67" s="22"/>
      <c r="YW67" s="22"/>
      <c r="YX67" s="22"/>
      <c r="YY67" s="22"/>
      <c r="YZ67" s="22"/>
      <c r="ZA67" s="22"/>
      <c r="ZB67" s="22"/>
      <c r="ZC67" s="22"/>
      <c r="ZD67" s="22"/>
      <c r="ZE67" s="22"/>
      <c r="ZF67" s="22"/>
      <c r="ZG67" s="22"/>
      <c r="ZH67" s="22"/>
      <c r="ZI67" s="22"/>
      <c r="ZJ67" s="22"/>
      <c r="ZK67" s="22"/>
      <c r="ZL67" s="22"/>
      <c r="ZM67" s="22"/>
      <c r="ZN67" s="22"/>
      <c r="ZO67" s="22"/>
      <c r="ZP67" s="22"/>
      <c r="ZQ67" s="22"/>
      <c r="ZR67" s="22"/>
      <c r="ZS67" s="22"/>
      <c r="ZT67" s="22"/>
      <c r="ZU67" s="22"/>
      <c r="ZV67" s="22"/>
      <c r="ZW67" s="22"/>
      <c r="ZX67" s="22"/>
      <c r="ZY67" s="22"/>
      <c r="ZZ67" s="22"/>
      <c r="AAA67" s="22"/>
      <c r="AAB67" s="22"/>
      <c r="AAC67" s="22"/>
      <c r="AAD67" s="22"/>
      <c r="AAE67" s="22"/>
      <c r="AAF67" s="22"/>
      <c r="AAG67" s="22"/>
      <c r="AAH67" s="22"/>
      <c r="AAI67" s="22"/>
      <c r="AAJ67" s="22"/>
      <c r="AAK67" s="22"/>
      <c r="AAL67" s="22"/>
      <c r="AAM67" s="22"/>
      <c r="AAN67" s="22"/>
      <c r="AAO67" s="22"/>
      <c r="AAP67" s="22"/>
      <c r="AAQ67" s="22"/>
      <c r="AAR67" s="22"/>
      <c r="AAS67" s="22"/>
      <c r="AAT67" s="22"/>
      <c r="AAU67" s="22"/>
      <c r="AAV67" s="22"/>
      <c r="AAW67" s="22"/>
      <c r="AAX67" s="22"/>
      <c r="AAY67" s="22"/>
      <c r="AAZ67" s="22"/>
      <c r="ABA67" s="22"/>
      <c r="ABB67" s="22"/>
      <c r="ABC67" s="22"/>
      <c r="ABD67" s="22"/>
      <c r="ABE67" s="22"/>
      <c r="ABF67" s="22"/>
      <c r="ABG67" s="22"/>
      <c r="ABH67" s="22"/>
      <c r="ABI67" s="22"/>
      <c r="ABJ67" s="22"/>
      <c r="ABK67" s="22"/>
      <c r="ABL67" s="22"/>
      <c r="ABM67" s="22"/>
      <c r="ABN67" s="22"/>
      <c r="ABO67" s="22"/>
      <c r="ABP67" s="22"/>
      <c r="ABQ67" s="22"/>
      <c r="ABR67" s="22"/>
      <c r="ABS67" s="22"/>
      <c r="ABT67" s="22"/>
      <c r="ABU67" s="22"/>
      <c r="ABV67" s="22"/>
      <c r="ABW67" s="22"/>
      <c r="ABX67" s="22"/>
      <c r="ABY67" s="22"/>
      <c r="ABZ67" s="22"/>
      <c r="ACA67" s="22"/>
      <c r="ACB67" s="22"/>
      <c r="ACC67" s="22"/>
      <c r="ACD67" s="22"/>
      <c r="ACE67" s="22"/>
      <c r="ACF67" s="22"/>
      <c r="ACG67" s="22"/>
      <c r="ACH67" s="22"/>
      <c r="ACI67" s="22"/>
      <c r="ACJ67" s="22"/>
      <c r="ACK67" s="22"/>
      <c r="ACL67" s="22"/>
      <c r="ACM67" s="22"/>
      <c r="ACN67" s="22"/>
      <c r="ACO67" s="22"/>
      <c r="ACP67" s="22"/>
      <c r="ACQ67" s="22"/>
      <c r="ACR67" s="22"/>
      <c r="ACS67" s="22"/>
      <c r="ACT67" s="22"/>
      <c r="ACU67" s="22"/>
      <c r="ACV67" s="22"/>
      <c r="ACW67" s="22"/>
      <c r="ACX67" s="22"/>
      <c r="ACY67" s="22"/>
      <c r="ACZ67" s="22"/>
      <c r="ADA67" s="22"/>
      <c r="ADB67" s="22"/>
      <c r="ADC67" s="22"/>
      <c r="ADD67" s="22"/>
      <c r="ADE67" s="22"/>
      <c r="ADF67" s="22"/>
      <c r="ADG67" s="22"/>
      <c r="ADH67" s="22"/>
      <c r="ADI67" s="22"/>
      <c r="ADJ67" s="22"/>
      <c r="ADK67" s="22"/>
      <c r="ADL67" s="22"/>
      <c r="ADM67" s="22"/>
      <c r="ADN67" s="22"/>
      <c r="ADO67" s="22"/>
      <c r="ADP67" s="22"/>
      <c r="ADQ67" s="22"/>
      <c r="ADR67" s="22"/>
      <c r="ADS67" s="22"/>
      <c r="ADT67" s="22"/>
      <c r="ADU67" s="22"/>
      <c r="ADV67" s="22"/>
      <c r="ADW67" s="22"/>
      <c r="ADX67" s="22"/>
      <c r="ADY67" s="22"/>
      <c r="ADZ67" s="22"/>
      <c r="AEA67" s="22"/>
      <c r="AEB67" s="22"/>
      <c r="AEC67" s="22"/>
      <c r="AED67" s="22"/>
      <c r="AEE67" s="22"/>
      <c r="AEF67" s="22"/>
      <c r="AEG67" s="22"/>
      <c r="AEH67" s="22"/>
      <c r="AEI67" s="22"/>
      <c r="AEJ67" s="22"/>
      <c r="AEK67" s="22"/>
      <c r="AEL67" s="22"/>
      <c r="AEM67" s="22"/>
      <c r="AEN67" s="22"/>
      <c r="AEO67" s="22"/>
      <c r="AEP67" s="22"/>
      <c r="AEQ67" s="22"/>
      <c r="AER67" s="22"/>
      <c r="AES67" s="22"/>
      <c r="AET67" s="22"/>
      <c r="AEU67" s="22"/>
      <c r="AEV67" s="22"/>
      <c r="AEW67" s="22"/>
      <c r="AEX67" s="22"/>
      <c r="AEY67" s="22"/>
      <c r="AEZ67" s="22"/>
      <c r="AFA67" s="22"/>
      <c r="AFB67" s="22"/>
      <c r="AFC67" s="22"/>
      <c r="AFD67" s="22"/>
      <c r="AFE67" s="22"/>
      <c r="AFF67" s="22"/>
      <c r="AFG67" s="22"/>
      <c r="AFH67" s="22"/>
      <c r="AFI67" s="22"/>
      <c r="AFJ67" s="22"/>
      <c r="AFK67" s="22"/>
      <c r="AFL67" s="22"/>
      <c r="AFM67" s="22"/>
      <c r="AFN67" s="22"/>
      <c r="AFO67" s="22"/>
      <c r="AFP67" s="22"/>
      <c r="AFQ67" s="22"/>
      <c r="AFR67" s="22"/>
      <c r="AFS67" s="22"/>
      <c r="AFT67" s="22"/>
      <c r="AFU67" s="22"/>
      <c r="AFV67" s="22"/>
      <c r="AFW67" s="22"/>
      <c r="AFX67" s="22"/>
      <c r="AFY67" s="22"/>
      <c r="AFZ67" s="22"/>
      <c r="AGA67" s="22"/>
      <c r="AGB67" s="22"/>
      <c r="AGC67" s="22"/>
      <c r="AGD67" s="22"/>
      <c r="AGE67" s="22"/>
      <c r="AGF67" s="22"/>
      <c r="AGG67" s="22"/>
      <c r="AGH67" s="22"/>
      <c r="AGI67" s="22"/>
      <c r="AGJ67" s="22"/>
      <c r="AGK67" s="22"/>
      <c r="AGL67" s="22"/>
      <c r="AGM67" s="22"/>
      <c r="AGN67" s="22"/>
      <c r="AGO67" s="22"/>
      <c r="AGP67" s="22"/>
      <c r="AGQ67" s="22"/>
      <c r="AGR67" s="22"/>
      <c r="AGS67" s="22"/>
      <c r="AGT67" s="22"/>
      <c r="AGU67" s="22"/>
      <c r="AGV67" s="22"/>
      <c r="AGW67" s="22"/>
      <c r="AGX67" s="22"/>
      <c r="AGY67" s="22"/>
      <c r="AGZ67" s="22"/>
      <c r="AHA67" s="22"/>
      <c r="AHB67" s="22"/>
      <c r="AHC67" s="22"/>
      <c r="AHD67" s="22"/>
      <c r="AHE67" s="22"/>
      <c r="AHF67" s="22"/>
      <c r="AHG67" s="22"/>
      <c r="AHH67" s="22"/>
      <c r="AHI67" s="22"/>
      <c r="AHJ67" s="22"/>
      <c r="AHK67" s="22"/>
      <c r="AHL67" s="22"/>
      <c r="AHM67" s="22"/>
      <c r="AHN67" s="22"/>
      <c r="AHO67" s="22"/>
      <c r="AHP67" s="22"/>
      <c r="AHQ67" s="22"/>
      <c r="AHR67" s="22"/>
      <c r="AHS67" s="22"/>
      <c r="AHT67" s="22"/>
      <c r="AHU67" s="22"/>
      <c r="AHV67" s="22"/>
      <c r="AHW67" s="22"/>
      <c r="AHX67" s="22"/>
      <c r="AHY67" s="22"/>
      <c r="AHZ67" s="22"/>
      <c r="AIA67" s="22"/>
      <c r="AIB67" s="22"/>
      <c r="AIC67" s="22"/>
      <c r="AID67" s="22"/>
      <c r="AIE67" s="22"/>
      <c r="AIF67" s="22"/>
      <c r="AIG67" s="22"/>
      <c r="AIH67" s="22"/>
      <c r="AII67" s="22"/>
      <c r="AIJ67" s="22"/>
      <c r="AIK67" s="22"/>
      <c r="AIL67" s="22"/>
      <c r="AIM67" s="22"/>
      <c r="AIN67" s="22"/>
      <c r="AIO67" s="22"/>
      <c r="AIP67" s="22"/>
      <c r="AIQ67" s="22"/>
      <c r="AIR67" s="22"/>
      <c r="AIS67" s="22"/>
      <c r="AIT67" s="22"/>
      <c r="AIU67" s="22"/>
      <c r="AIV67" s="22"/>
      <c r="AIW67" s="22"/>
      <c r="AIX67" s="22"/>
      <c r="AIY67" s="22"/>
      <c r="AIZ67" s="22"/>
      <c r="AJA67" s="22"/>
      <c r="AJB67" s="22"/>
      <c r="AJC67" s="22"/>
      <c r="AJD67" s="22"/>
      <c r="AJE67" s="22"/>
      <c r="AJF67" s="22"/>
      <c r="AJG67" s="22"/>
      <c r="AJH67" s="22"/>
      <c r="AJI67" s="22"/>
      <c r="AJJ67" s="22"/>
      <c r="AJK67" s="22"/>
      <c r="AJL67" s="22"/>
      <c r="AJM67" s="22"/>
      <c r="AJN67" s="22"/>
      <c r="AJO67" s="22"/>
      <c r="AJP67" s="22"/>
      <c r="AJQ67" s="22"/>
      <c r="AJR67" s="22"/>
      <c r="AJS67" s="22"/>
      <c r="AJT67" s="22"/>
      <c r="AJU67" s="22"/>
      <c r="AJV67" s="22"/>
      <c r="AJW67" s="22"/>
      <c r="AJX67" s="22"/>
      <c r="AJY67" s="22"/>
      <c r="AJZ67" s="22"/>
      <c r="AKA67" s="22"/>
      <c r="AKB67" s="22"/>
      <c r="AKC67" s="22"/>
      <c r="AKD67" s="22"/>
      <c r="AKE67" s="22"/>
      <c r="AKF67" s="22"/>
      <c r="AKG67" s="22"/>
      <c r="AKH67" s="22"/>
      <c r="AKI67" s="22"/>
      <c r="AKJ67" s="22"/>
      <c r="AKK67" s="22"/>
      <c r="AKL67" s="22"/>
      <c r="AKM67" s="22"/>
      <c r="AKN67" s="22"/>
      <c r="AKO67" s="22"/>
      <c r="AKP67" s="22"/>
      <c r="AKQ67" s="22"/>
      <c r="AKR67" s="22"/>
      <c r="AKS67" s="22"/>
      <c r="AKT67" s="22"/>
      <c r="AKU67" s="22"/>
      <c r="AKV67" s="22"/>
      <c r="AKW67" s="22"/>
      <c r="AKX67" s="22"/>
      <c r="AKY67" s="22"/>
      <c r="AKZ67" s="22"/>
      <c r="ALA67" s="22"/>
      <c r="ALB67" s="22"/>
      <c r="ALC67" s="22"/>
      <c r="ALD67" s="22"/>
      <c r="ALE67" s="22"/>
      <c r="ALF67" s="22"/>
      <c r="ALG67" s="22"/>
      <c r="ALH67" s="22"/>
      <c r="ALI67" s="22"/>
      <c r="ALJ67" s="22"/>
      <c r="ALK67" s="22"/>
      <c r="ALL67" s="22"/>
      <c r="ALM67" s="22"/>
      <c r="ALN67" s="22"/>
      <c r="ALO67" s="22"/>
      <c r="ALP67" s="22"/>
      <c r="ALQ67" s="22"/>
      <c r="ALR67" s="22"/>
      <c r="ALS67" s="22"/>
      <c r="ALT67" s="22"/>
      <c r="ALU67" s="22"/>
      <c r="ALV67" s="22"/>
      <c r="ALW67" s="22"/>
      <c r="ALX67" s="22"/>
      <c r="ALY67" s="22"/>
      <c r="ALZ67" s="22"/>
      <c r="AMA67" s="22"/>
      <c r="AMB67" s="22"/>
      <c r="AMC67" s="22"/>
      <c r="AMD67" s="22"/>
      <c r="AME67" s="22"/>
      <c r="AMF67" s="22"/>
      <c r="AMG67" s="22"/>
      <c r="AMH67" s="22"/>
      <c r="AMI67" s="22"/>
      <c r="AMJ67" s="22"/>
      <c r="AMK67" s="22"/>
      <c r="AML67" s="22"/>
      <c r="AMM67" s="22"/>
      <c r="AMN67" s="22"/>
      <c r="AMO67" s="22"/>
      <c r="AMP67" s="22"/>
      <c r="AMQ67" s="22"/>
      <c r="AMR67" s="22"/>
      <c r="AMS67" s="22"/>
      <c r="AMT67" s="22"/>
      <c r="AMU67" s="22"/>
      <c r="AMV67" s="22"/>
      <c r="AMW67" s="22"/>
      <c r="AMX67" s="22"/>
      <c r="AMY67" s="22"/>
      <c r="AMZ67" s="22"/>
      <c r="ANA67" s="22"/>
      <c r="ANB67" s="22"/>
      <c r="ANC67" s="22"/>
      <c r="AND67" s="22"/>
      <c r="ANE67" s="22"/>
      <c r="ANF67" s="22"/>
      <c r="ANG67" s="22"/>
      <c r="ANH67" s="22"/>
      <c r="ANI67" s="22"/>
      <c r="ANJ67" s="22"/>
      <c r="ANK67" s="22"/>
      <c r="ANL67" s="22"/>
      <c r="ANM67" s="22"/>
      <c r="ANN67" s="22"/>
      <c r="ANO67" s="22"/>
      <c r="ANP67" s="22"/>
      <c r="ANQ67" s="22"/>
      <c r="ANR67" s="22"/>
      <c r="ANS67" s="22"/>
      <c r="ANT67" s="22"/>
      <c r="ANU67" s="22"/>
      <c r="ANV67" s="22"/>
      <c r="ANW67" s="22"/>
      <c r="ANX67" s="22"/>
      <c r="ANY67" s="22"/>
      <c r="ANZ67" s="22"/>
      <c r="AOA67" s="22"/>
      <c r="AOB67" s="22"/>
      <c r="AOC67" s="22"/>
      <c r="AOD67" s="22"/>
      <c r="AOE67" s="22"/>
      <c r="AOF67" s="22"/>
      <c r="AOG67" s="22"/>
      <c r="AOH67" s="22"/>
      <c r="AOI67" s="22"/>
      <c r="AOJ67" s="22"/>
      <c r="AOK67" s="22"/>
      <c r="AOL67" s="22"/>
      <c r="AOM67" s="22"/>
      <c r="AON67" s="22"/>
      <c r="AOO67" s="22"/>
      <c r="AOP67" s="22"/>
      <c r="AOQ67" s="22"/>
      <c r="AOR67" s="22"/>
      <c r="AOS67" s="22"/>
      <c r="AOT67" s="22"/>
      <c r="AOU67" s="22"/>
      <c r="AOV67" s="22"/>
      <c r="AOW67" s="22"/>
      <c r="AOX67" s="22"/>
      <c r="AOY67" s="22"/>
      <c r="AOZ67" s="22"/>
      <c r="APA67" s="22"/>
      <c r="APB67" s="22"/>
      <c r="APC67" s="22"/>
      <c r="APD67" s="22"/>
      <c r="APE67" s="22"/>
      <c r="APF67" s="22"/>
      <c r="APG67" s="22"/>
      <c r="APH67" s="22"/>
      <c r="API67" s="22"/>
      <c r="APJ67" s="22"/>
      <c r="APK67" s="22"/>
      <c r="APL67" s="22"/>
      <c r="APM67" s="22"/>
      <c r="APN67" s="22"/>
      <c r="APO67" s="22"/>
      <c r="APP67" s="22"/>
      <c r="APQ67" s="22"/>
      <c r="APR67" s="22"/>
      <c r="APS67" s="22"/>
      <c r="APT67" s="22"/>
      <c r="APU67" s="22"/>
      <c r="APV67" s="22"/>
      <c r="APW67" s="22"/>
      <c r="APX67" s="22"/>
      <c r="APY67" s="22"/>
      <c r="APZ67" s="22"/>
      <c r="AQA67" s="22"/>
      <c r="AQB67" s="22"/>
      <c r="AQC67" s="22"/>
      <c r="AQD67" s="22"/>
      <c r="AQE67" s="22"/>
      <c r="AQF67" s="22"/>
      <c r="AQG67" s="22"/>
      <c r="AQH67" s="22"/>
      <c r="AQI67" s="22"/>
      <c r="AQJ67" s="22"/>
      <c r="AQK67" s="22"/>
      <c r="AQL67" s="22"/>
      <c r="AQM67" s="22"/>
      <c r="AQN67" s="22"/>
      <c r="AQO67" s="22"/>
      <c r="AQP67" s="22"/>
      <c r="AQQ67" s="22"/>
      <c r="AQR67" s="22"/>
      <c r="AQS67" s="22"/>
      <c r="AQT67" s="22"/>
      <c r="AQU67" s="22"/>
      <c r="AQV67" s="22"/>
      <c r="AQW67" s="22"/>
      <c r="AQX67" s="22"/>
      <c r="AQY67" s="22"/>
      <c r="AQZ67" s="22"/>
      <c r="ARA67" s="22"/>
      <c r="ARB67" s="22"/>
      <c r="ARC67" s="22"/>
      <c r="ARD67" s="22"/>
      <c r="ARE67" s="22"/>
      <c r="ARF67" s="22"/>
      <c r="ARG67" s="22"/>
      <c r="ARH67" s="22"/>
      <c r="ARI67" s="22"/>
      <c r="ARJ67" s="22"/>
      <c r="ARK67" s="22"/>
      <c r="ARL67" s="22"/>
      <c r="ARM67" s="22"/>
      <c r="ARN67" s="22"/>
      <c r="ARO67" s="22"/>
      <c r="ARP67" s="22"/>
      <c r="ARQ67" s="22"/>
      <c r="ARR67" s="22"/>
      <c r="ARS67" s="22"/>
      <c r="ART67" s="22"/>
      <c r="ARU67" s="22"/>
      <c r="ARV67" s="22"/>
      <c r="ARW67" s="22"/>
      <c r="ARX67" s="22"/>
      <c r="ARY67" s="22"/>
      <c r="ARZ67" s="22"/>
      <c r="ASA67" s="22"/>
      <c r="ASB67" s="22"/>
      <c r="ASC67" s="22"/>
      <c r="ASD67" s="22"/>
      <c r="ASE67" s="22"/>
      <c r="ASF67" s="22"/>
      <c r="ASG67" s="22"/>
      <c r="ASH67" s="22"/>
      <c r="ASI67" s="22"/>
      <c r="ASJ67" s="22"/>
      <c r="ASK67" s="22"/>
      <c r="ASL67" s="22"/>
      <c r="ASM67" s="22"/>
      <c r="ASN67" s="22"/>
      <c r="ASO67" s="22"/>
      <c r="ASP67" s="22"/>
      <c r="ASQ67" s="22"/>
      <c r="ASR67" s="22"/>
      <c r="ASS67" s="22"/>
      <c r="AST67" s="22"/>
      <c r="ASU67" s="22"/>
      <c r="ASV67" s="22"/>
      <c r="ASW67" s="22"/>
      <c r="ASX67" s="22"/>
      <c r="ASY67" s="22"/>
      <c r="ASZ67" s="22"/>
      <c r="ATA67" s="22"/>
      <c r="ATB67" s="22"/>
      <c r="ATC67" s="22"/>
      <c r="ATD67" s="22"/>
      <c r="ATE67" s="22"/>
      <c r="ATF67" s="22"/>
      <c r="ATG67" s="22"/>
      <c r="ATH67" s="22"/>
      <c r="ATI67" s="22"/>
      <c r="ATJ67" s="22"/>
      <c r="ATK67" s="22"/>
      <c r="ATL67" s="22"/>
      <c r="ATM67" s="22"/>
      <c r="ATN67" s="22"/>
      <c r="ATO67" s="22"/>
      <c r="ATP67" s="22"/>
      <c r="ATQ67" s="22"/>
      <c r="ATR67" s="22"/>
      <c r="ATS67" s="22"/>
      <c r="ATT67" s="22"/>
      <c r="ATU67" s="22"/>
      <c r="ATV67" s="22"/>
      <c r="ATW67" s="22"/>
      <c r="ATX67" s="22"/>
      <c r="ATY67" s="22"/>
      <c r="ATZ67" s="22"/>
      <c r="AUA67" s="22"/>
      <c r="AUB67" s="22"/>
      <c r="AUC67" s="22"/>
      <c r="AUD67" s="22"/>
      <c r="AUE67" s="22"/>
      <c r="AUF67" s="22"/>
      <c r="AUG67" s="22"/>
      <c r="AUH67" s="22"/>
      <c r="AUI67" s="22"/>
      <c r="AUJ67" s="22"/>
      <c r="AUK67" s="22"/>
      <c r="AUL67" s="22"/>
      <c r="AUM67" s="22"/>
      <c r="AUN67" s="22"/>
      <c r="AUO67" s="22"/>
      <c r="AUP67" s="22"/>
      <c r="AUQ67" s="22"/>
      <c r="AUR67" s="22"/>
      <c r="AUS67" s="22"/>
      <c r="AUT67" s="22"/>
      <c r="AUU67" s="22"/>
      <c r="AUV67" s="22"/>
      <c r="AUW67" s="22"/>
      <c r="AUX67" s="22"/>
      <c r="AUY67" s="22"/>
      <c r="AUZ67" s="22"/>
      <c r="AVA67" s="22"/>
      <c r="AVB67" s="22"/>
      <c r="AVC67" s="22"/>
      <c r="AVD67" s="22"/>
      <c r="AVE67" s="22"/>
      <c r="AVF67" s="22"/>
      <c r="AVG67" s="22"/>
      <c r="AVH67" s="22"/>
      <c r="AVI67" s="22"/>
      <c r="AVJ67" s="22"/>
      <c r="AVK67" s="22"/>
      <c r="AVL67" s="22"/>
      <c r="AVM67" s="22"/>
      <c r="AVN67" s="22"/>
      <c r="AVO67" s="22"/>
      <c r="AVP67" s="22"/>
      <c r="AVQ67" s="22"/>
      <c r="AVR67" s="22"/>
      <c r="AVS67" s="22"/>
      <c r="AVT67" s="22"/>
      <c r="AVU67" s="22"/>
      <c r="AVV67" s="22"/>
      <c r="AVW67" s="22"/>
      <c r="AVX67" s="22"/>
      <c r="AVY67" s="22"/>
      <c r="AVZ67" s="22"/>
      <c r="AWA67" s="22"/>
      <c r="AWB67" s="22"/>
      <c r="AWC67" s="22"/>
      <c r="AWD67" s="22"/>
      <c r="AWE67" s="22"/>
      <c r="AWF67" s="22"/>
      <c r="AWG67" s="22"/>
      <c r="AWH67" s="22"/>
      <c r="AWI67" s="22"/>
      <c r="AWJ67" s="22"/>
      <c r="AWK67" s="22"/>
      <c r="AWL67" s="22"/>
    </row>
    <row r="68" spans="1:1286" s="22" customFormat="1" ht="15.75" x14ac:dyDescent="0.2">
      <c r="A68" s="121"/>
      <c r="B68" s="193" t="s">
        <v>168</v>
      </c>
      <c r="C68" s="27"/>
      <c r="D68" s="27"/>
      <c r="E68" s="27"/>
    </row>
    <row r="69" spans="1:1286" s="22" customFormat="1" x14ac:dyDescent="0.2">
      <c r="A69" s="99"/>
      <c r="B69" s="19" t="s">
        <v>12</v>
      </c>
      <c r="C69" s="19" t="s">
        <v>209</v>
      </c>
      <c r="D69" s="19" t="s">
        <v>210</v>
      </c>
      <c r="E69" s="19" t="s">
        <v>211</v>
      </c>
    </row>
    <row r="70" spans="1:1286" s="22" customFormat="1" ht="30" x14ac:dyDescent="0.25">
      <c r="A70" s="185" t="s">
        <v>19</v>
      </c>
      <c r="B70" s="186" t="s">
        <v>153</v>
      </c>
      <c r="C70" s="187">
        <f>C59+D7</f>
        <v>0</v>
      </c>
      <c r="D70" s="187">
        <f>D59+E7</f>
        <v>0</v>
      </c>
      <c r="E70" s="187">
        <f>E59+F7</f>
        <v>0</v>
      </c>
      <c r="H70" s="22" t="s">
        <v>0</v>
      </c>
    </row>
    <row r="71" spans="1:1286" s="22" customFormat="1" ht="31.5" customHeight="1" x14ac:dyDescent="0.25">
      <c r="A71" s="185" t="s">
        <v>20</v>
      </c>
      <c r="B71" s="186" t="s">
        <v>154</v>
      </c>
      <c r="C71" s="187">
        <f>C60+D7</f>
        <v>0</v>
      </c>
      <c r="D71" s="187">
        <f>D60+E7</f>
        <v>0</v>
      </c>
      <c r="E71" s="187">
        <f>E60+F7</f>
        <v>0</v>
      </c>
    </row>
    <row r="72" spans="1:1286" s="22" customFormat="1" ht="10.5" customHeight="1" x14ac:dyDescent="0.2">
      <c r="A72" s="169"/>
      <c r="B72" s="170"/>
      <c r="C72" s="171"/>
      <c r="D72" s="171"/>
      <c r="E72" s="171"/>
    </row>
    <row r="73" spans="1:1286" ht="15.75" x14ac:dyDescent="0.2">
      <c r="A73" s="166"/>
      <c r="B73" s="205" t="s">
        <v>169</v>
      </c>
      <c r="C73" s="206"/>
      <c r="D73" s="168"/>
      <c r="E73" s="168"/>
      <c r="F73" s="168"/>
      <c r="G73" s="168"/>
      <c r="H73" s="168"/>
      <c r="I73" s="168"/>
      <c r="J73" s="168"/>
    </row>
    <row r="74" spans="1:1286" x14ac:dyDescent="0.2">
      <c r="A74" s="99"/>
      <c r="B74" s="167" t="s">
        <v>2</v>
      </c>
      <c r="C74" s="167" t="s">
        <v>3</v>
      </c>
      <c r="D74" s="92" t="s">
        <v>7</v>
      </c>
      <c r="E74" s="92" t="s">
        <v>6</v>
      </c>
      <c r="F74" s="92" t="s">
        <v>4</v>
      </c>
      <c r="G74" s="92" t="s">
        <v>5</v>
      </c>
      <c r="H74" s="92" t="s">
        <v>8</v>
      </c>
      <c r="I74" s="92" t="s">
        <v>9</v>
      </c>
      <c r="J74" s="149" t="s">
        <v>0</v>
      </c>
    </row>
    <row r="75" spans="1:1286" ht="15" customHeight="1" x14ac:dyDescent="0.2">
      <c r="A75" s="99"/>
      <c r="B75" s="211" t="s">
        <v>151</v>
      </c>
      <c r="C75" s="211"/>
      <c r="D75" s="211"/>
      <c r="E75" s="211"/>
      <c r="F75" s="211"/>
      <c r="G75" s="211"/>
      <c r="H75" s="211"/>
      <c r="I75" s="211"/>
      <c r="J75" s="165"/>
    </row>
    <row r="76" spans="1:1286" ht="75" x14ac:dyDescent="0.2">
      <c r="A76" s="99"/>
      <c r="B76" s="61" t="s">
        <v>30</v>
      </c>
      <c r="C76" s="19" t="s">
        <v>227</v>
      </c>
      <c r="D76" s="19" t="s">
        <v>278</v>
      </c>
      <c r="E76" s="19" t="s">
        <v>279</v>
      </c>
      <c r="F76" s="19" t="s">
        <v>280</v>
      </c>
      <c r="G76" s="19" t="s">
        <v>236</v>
      </c>
      <c r="H76" s="19" t="s">
        <v>281</v>
      </c>
      <c r="I76" s="19" t="s">
        <v>282</v>
      </c>
      <c r="J76" s="22"/>
    </row>
    <row r="77" spans="1:1286" ht="15" customHeight="1" x14ac:dyDescent="0.2">
      <c r="A77" s="99"/>
      <c r="B77" s="140" t="s">
        <v>219</v>
      </c>
      <c r="C77" s="140"/>
      <c r="D77" s="140"/>
      <c r="E77" s="140"/>
      <c r="F77" s="140"/>
      <c r="G77" s="140"/>
      <c r="H77" s="140"/>
      <c r="I77" s="157"/>
      <c r="J77" s="22"/>
    </row>
    <row r="78" spans="1:1286" x14ac:dyDescent="0.25">
      <c r="A78" s="99"/>
      <c r="B78" s="103"/>
      <c r="C78" s="104"/>
      <c r="D78" s="105"/>
      <c r="E78" s="105"/>
      <c r="F78" s="105"/>
      <c r="G78" s="174">
        <f>SUM(D78,E78:F78)</f>
        <v>0</v>
      </c>
      <c r="H78" s="105"/>
      <c r="I78" s="105"/>
      <c r="J78" s="22"/>
    </row>
    <row r="79" spans="1:1286" x14ac:dyDescent="0.25">
      <c r="A79" s="99"/>
      <c r="B79" s="103"/>
      <c r="C79" s="104"/>
      <c r="D79" s="105"/>
      <c r="E79" s="105"/>
      <c r="F79" s="105"/>
      <c r="G79" s="174">
        <f>SUM(D79,E79:F79)</f>
        <v>0</v>
      </c>
      <c r="H79" s="105"/>
      <c r="I79" s="105"/>
      <c r="J79" s="22"/>
    </row>
    <row r="80" spans="1:1286" x14ac:dyDescent="0.25">
      <c r="A80" s="99"/>
      <c r="B80" s="103"/>
      <c r="C80" s="104"/>
      <c r="D80" s="105"/>
      <c r="E80" s="105"/>
      <c r="F80" s="105"/>
      <c r="G80" s="174">
        <f>SUM(D80,E80:F80)</f>
        <v>0</v>
      </c>
      <c r="H80" s="105"/>
      <c r="I80" s="105"/>
      <c r="J80" s="22"/>
    </row>
    <row r="81" spans="1:10" x14ac:dyDescent="0.25">
      <c r="A81" s="99"/>
      <c r="B81" s="103"/>
      <c r="C81" s="104"/>
      <c r="D81" s="105"/>
      <c r="E81" s="105"/>
      <c r="F81" s="105"/>
      <c r="G81" s="174">
        <f>SUM(D81,E81:F81)</f>
        <v>0</v>
      </c>
      <c r="H81" s="105"/>
      <c r="I81" s="105"/>
      <c r="J81" s="22"/>
    </row>
    <row r="82" spans="1:10" x14ac:dyDescent="0.25">
      <c r="A82" s="99"/>
      <c r="B82" s="103"/>
      <c r="C82" s="104"/>
      <c r="D82" s="105"/>
      <c r="E82" s="105"/>
      <c r="F82" s="105"/>
      <c r="G82" s="174">
        <f>SUM(D82,E82:F82)</f>
        <v>0</v>
      </c>
      <c r="H82" s="105"/>
      <c r="I82" s="105"/>
      <c r="J82" s="22"/>
    </row>
    <row r="83" spans="1:10" x14ac:dyDescent="0.2">
      <c r="A83" s="99"/>
      <c r="B83" s="67" t="s">
        <v>34</v>
      </c>
      <c r="C83" s="106">
        <f>SUM(C78:C82)</f>
        <v>0</v>
      </c>
      <c r="D83" s="21">
        <f t="shared" ref="D83" si="7">SUM(D78:D82)</f>
        <v>0</v>
      </c>
      <c r="E83" s="21">
        <f>SUM(E78:E82)</f>
        <v>0</v>
      </c>
      <c r="F83" s="21">
        <f>SUM(F78:F82)</f>
        <v>0</v>
      </c>
      <c r="G83" s="21">
        <f>SUM(G78:G82)</f>
        <v>0</v>
      </c>
      <c r="H83" s="21">
        <f>SUM(H78:H82)</f>
        <v>0</v>
      </c>
      <c r="I83" s="21">
        <f>SUM(I78:I82)</f>
        <v>0</v>
      </c>
      <c r="J83" s="22"/>
    </row>
    <row r="84" spans="1:10" ht="15" customHeight="1" x14ac:dyDescent="0.2">
      <c r="A84" s="99"/>
      <c r="B84" s="140" t="s">
        <v>226</v>
      </c>
      <c r="C84" s="140"/>
      <c r="D84" s="140"/>
      <c r="E84" s="140"/>
      <c r="F84" s="140"/>
      <c r="G84" s="157"/>
      <c r="H84" s="140"/>
      <c r="I84" s="157"/>
      <c r="J84" s="22"/>
    </row>
    <row r="85" spans="1:10" x14ac:dyDescent="0.25">
      <c r="A85" s="99"/>
      <c r="B85" s="103"/>
      <c r="C85" s="104"/>
      <c r="D85" s="105"/>
      <c r="E85" s="105"/>
      <c r="F85" s="105"/>
      <c r="G85" s="174">
        <f>SUM(D85,E85:F85)</f>
        <v>0</v>
      </c>
      <c r="H85" s="105"/>
      <c r="I85" s="105"/>
      <c r="J85" s="22"/>
    </row>
    <row r="86" spans="1:10" x14ac:dyDescent="0.25">
      <c r="A86" s="99"/>
      <c r="B86" s="103"/>
      <c r="C86" s="104"/>
      <c r="D86" s="105"/>
      <c r="E86" s="105"/>
      <c r="F86" s="105"/>
      <c r="G86" s="174">
        <f>SUM(D86,E86:F86)</f>
        <v>0</v>
      </c>
      <c r="H86" s="105"/>
      <c r="I86" s="105"/>
      <c r="J86" s="22"/>
    </row>
    <row r="87" spans="1:10" x14ac:dyDescent="0.2">
      <c r="A87" s="99"/>
      <c r="B87" s="67" t="s">
        <v>34</v>
      </c>
      <c r="C87" s="106">
        <f t="shared" ref="C87:D87" si="8">SUM(C85:C86)</f>
        <v>0</v>
      </c>
      <c r="D87" s="21">
        <f t="shared" si="8"/>
        <v>0</v>
      </c>
      <c r="E87" s="21">
        <f>SUM(E85:E86)</f>
        <v>0</v>
      </c>
      <c r="F87" s="21">
        <f>SUM(F85:F86)</f>
        <v>0</v>
      </c>
      <c r="G87" s="21">
        <f>SUM(G85:G86)</f>
        <v>0</v>
      </c>
      <c r="H87" s="21">
        <f>SUM(H85:H86)</f>
        <v>0</v>
      </c>
      <c r="I87" s="21">
        <f>SUM(I85:I86)</f>
        <v>0</v>
      </c>
      <c r="J87" s="22"/>
    </row>
    <row r="88" spans="1:10" ht="15" customHeight="1" x14ac:dyDescent="0.2">
      <c r="A88" s="99"/>
      <c r="B88" s="141" t="s">
        <v>220</v>
      </c>
      <c r="C88" s="141"/>
      <c r="D88" s="141"/>
      <c r="E88" s="141"/>
      <c r="F88" s="141"/>
      <c r="G88" s="158"/>
      <c r="H88" s="141"/>
      <c r="I88" s="158"/>
      <c r="J88" s="22"/>
    </row>
    <row r="89" spans="1:10" x14ac:dyDescent="0.25">
      <c r="A89" s="99"/>
      <c r="B89" s="103"/>
      <c r="C89" s="104"/>
      <c r="D89" s="105"/>
      <c r="E89" s="105"/>
      <c r="F89" s="105"/>
      <c r="G89" s="174">
        <f>SUM(D89,E89:F89)</f>
        <v>0</v>
      </c>
      <c r="H89" s="105"/>
      <c r="I89" s="105"/>
      <c r="J89" s="22"/>
    </row>
    <row r="90" spans="1:10" x14ac:dyDescent="0.25">
      <c r="A90" s="99"/>
      <c r="B90" s="103"/>
      <c r="C90" s="104"/>
      <c r="D90" s="105"/>
      <c r="E90" s="105"/>
      <c r="F90" s="105"/>
      <c r="G90" s="174">
        <f>SUM(D90,E90:F90)</f>
        <v>0</v>
      </c>
      <c r="H90" s="105"/>
      <c r="I90" s="105"/>
      <c r="J90" s="22"/>
    </row>
    <row r="91" spans="1:10" x14ac:dyDescent="0.2">
      <c r="A91" s="99"/>
      <c r="B91" s="67" t="s">
        <v>34</v>
      </c>
      <c r="C91" s="106">
        <f t="shared" ref="C91:D91" si="9">SUM(C89:C90)</f>
        <v>0</v>
      </c>
      <c r="D91" s="21">
        <f t="shared" si="9"/>
        <v>0</v>
      </c>
      <c r="E91" s="21">
        <f>SUM(E89:E90)</f>
        <v>0</v>
      </c>
      <c r="F91" s="21">
        <f>SUM(F89:F90)</f>
        <v>0</v>
      </c>
      <c r="G91" s="21">
        <f>SUM(G89:G90)</f>
        <v>0</v>
      </c>
      <c r="H91" s="21">
        <f>SUM(H89:H90)</f>
        <v>0</v>
      </c>
      <c r="I91" s="21">
        <f>SUM(I89:I90)</f>
        <v>0</v>
      </c>
      <c r="J91" s="22"/>
    </row>
    <row r="92" spans="1:10" x14ac:dyDescent="0.2">
      <c r="A92" s="99"/>
      <c r="B92" s="112" t="s">
        <v>159</v>
      </c>
      <c r="C92" s="106">
        <f>SUM(C91,C87,C83)</f>
        <v>0</v>
      </c>
      <c r="D92" s="21">
        <f t="shared" ref="D92" si="10">SUM(D91,D87,D83)</f>
        <v>0</v>
      </c>
      <c r="E92" s="21">
        <f>SUM(E91,E87,E83)</f>
        <v>0</v>
      </c>
      <c r="F92" s="21">
        <f>SUM(F91,F87,F83)</f>
        <v>0</v>
      </c>
      <c r="G92" s="21">
        <f>SUM(G91,G87,G83)</f>
        <v>0</v>
      </c>
      <c r="H92" s="21">
        <f>SUM(H91,H87,H83)</f>
        <v>0</v>
      </c>
      <c r="I92" s="21">
        <f>SUM(I91,I87,I83)</f>
        <v>0</v>
      </c>
      <c r="J92" s="22"/>
    </row>
    <row r="93" spans="1:10" ht="9.75" customHeight="1" x14ac:dyDescent="0.2">
      <c r="B93" s="23"/>
      <c r="C93" s="23"/>
      <c r="D93" s="23"/>
      <c r="E93" s="23"/>
      <c r="F93" s="23"/>
      <c r="G93" s="23"/>
      <c r="H93" s="23"/>
      <c r="I93" s="23"/>
      <c r="J93" s="23"/>
    </row>
    <row r="94" spans="1:10" x14ac:dyDescent="0.2">
      <c r="A94" s="99"/>
      <c r="B94" s="107" t="s">
        <v>2</v>
      </c>
      <c r="C94" s="107" t="s">
        <v>3</v>
      </c>
      <c r="D94" s="107" t="s">
        <v>7</v>
      </c>
      <c r="E94" s="107" t="s">
        <v>6</v>
      </c>
      <c r="F94" s="107" t="s">
        <v>4</v>
      </c>
      <c r="G94" s="22"/>
      <c r="H94" s="163"/>
      <c r="I94" s="163"/>
      <c r="J94" s="163"/>
    </row>
    <row r="95" spans="1:10" x14ac:dyDescent="0.2">
      <c r="A95" s="99"/>
      <c r="B95" s="211" t="s">
        <v>150</v>
      </c>
      <c r="C95" s="211"/>
      <c r="D95" s="211"/>
      <c r="E95" s="211"/>
      <c r="F95" s="211"/>
      <c r="G95" s="22"/>
      <c r="H95" s="22"/>
      <c r="I95" s="26"/>
      <c r="J95" s="26"/>
    </row>
    <row r="96" spans="1:10" ht="75" x14ac:dyDescent="0.2">
      <c r="A96" s="99"/>
      <c r="B96" s="19" t="s">
        <v>11</v>
      </c>
      <c r="C96" s="19" t="s">
        <v>283</v>
      </c>
      <c r="D96" s="19" t="s">
        <v>252</v>
      </c>
      <c r="E96" s="19" t="s">
        <v>253</v>
      </c>
      <c r="F96" s="19" t="s">
        <v>254</v>
      </c>
      <c r="G96" s="22"/>
      <c r="H96" s="153"/>
      <c r="I96" s="30"/>
      <c r="J96" s="22"/>
    </row>
    <row r="97" spans="1:10" ht="15" customHeight="1" x14ac:dyDescent="0.2">
      <c r="A97" s="102" t="s">
        <v>19</v>
      </c>
      <c r="B97" s="32" t="s">
        <v>137</v>
      </c>
      <c r="C97" s="194">
        <v>2.5999999999999999E-3</v>
      </c>
      <c r="D97" s="36">
        <f>G92*C97</f>
        <v>0</v>
      </c>
      <c r="E97" s="36">
        <f>H92*C97</f>
        <v>0</v>
      </c>
      <c r="F97" s="36">
        <f>I92*C97</f>
        <v>0</v>
      </c>
      <c r="G97" s="218" t="s">
        <v>285</v>
      </c>
      <c r="H97" s="218"/>
      <c r="I97" s="138"/>
      <c r="J97" s="138"/>
    </row>
    <row r="98" spans="1:10" x14ac:dyDescent="0.2">
      <c r="A98" s="102" t="s">
        <v>20</v>
      </c>
      <c r="B98" s="32" t="s">
        <v>138</v>
      </c>
      <c r="C98" s="194">
        <v>0.56579999999999997</v>
      </c>
      <c r="D98" s="36">
        <f>C98*G83</f>
        <v>0</v>
      </c>
      <c r="E98" s="36">
        <f>C98*H83</f>
        <v>0</v>
      </c>
      <c r="F98" s="36">
        <f>C98*I83</f>
        <v>0</v>
      </c>
      <c r="G98" s="218"/>
      <c r="H98" s="218"/>
      <c r="I98" s="138"/>
      <c r="J98" s="138"/>
    </row>
    <row r="99" spans="1:10" x14ac:dyDescent="0.2">
      <c r="A99" s="102" t="s">
        <v>21</v>
      </c>
      <c r="B99" s="32" t="s">
        <v>139</v>
      </c>
      <c r="C99" s="59">
        <v>0.8175</v>
      </c>
      <c r="D99" s="36">
        <f>C99*G87</f>
        <v>0</v>
      </c>
      <c r="E99" s="36">
        <f>C99*H87</f>
        <v>0</v>
      </c>
      <c r="F99" s="36">
        <f>C99*I87</f>
        <v>0</v>
      </c>
      <c r="G99" s="218"/>
      <c r="H99" s="218"/>
      <c r="I99" s="138"/>
      <c r="J99" s="138"/>
    </row>
    <row r="100" spans="1:10" x14ac:dyDescent="0.2">
      <c r="A100" s="102" t="s">
        <v>13</v>
      </c>
      <c r="B100" s="32" t="s">
        <v>140</v>
      </c>
      <c r="C100" s="194">
        <v>6.2E-2</v>
      </c>
      <c r="D100" s="36">
        <f>C100*G92</f>
        <v>0</v>
      </c>
      <c r="E100" s="36">
        <f>C100*H92</f>
        <v>0</v>
      </c>
      <c r="F100" s="36">
        <f>C100*I92</f>
        <v>0</v>
      </c>
      <c r="G100" s="218"/>
      <c r="H100" s="218"/>
      <c r="I100" s="138"/>
      <c r="J100" s="138"/>
    </row>
    <row r="101" spans="1:10" x14ac:dyDescent="0.2">
      <c r="A101" s="102" t="s">
        <v>14</v>
      </c>
      <c r="B101" s="32" t="s">
        <v>141</v>
      </c>
      <c r="C101" s="194">
        <v>1.4500000000000001E-2</v>
      </c>
      <c r="D101" s="36">
        <f>C101*G92</f>
        <v>0</v>
      </c>
      <c r="E101" s="36">
        <f>C101*H92</f>
        <v>0</v>
      </c>
      <c r="F101" s="36">
        <f>C101*I92</f>
        <v>0</v>
      </c>
      <c r="G101" s="218"/>
      <c r="H101" s="218"/>
      <c r="I101" s="138"/>
      <c r="J101" s="138"/>
    </row>
    <row r="102" spans="1:10" x14ac:dyDescent="0.2">
      <c r="A102" s="102" t="s">
        <v>133</v>
      </c>
      <c r="B102" s="32" t="s">
        <v>142</v>
      </c>
      <c r="C102" s="194">
        <v>1E-3</v>
      </c>
      <c r="D102" s="36">
        <f>C102*(G87+G83)</f>
        <v>0</v>
      </c>
      <c r="E102" s="36">
        <f>C102*(H87+H83)</f>
        <v>0</v>
      </c>
      <c r="F102" s="36">
        <f>C102*(I87+I83)</f>
        <v>0</v>
      </c>
      <c r="G102" s="138"/>
      <c r="H102" s="138"/>
      <c r="I102" s="138"/>
      <c r="J102" s="138"/>
    </row>
    <row r="103" spans="1:10" x14ac:dyDescent="0.2">
      <c r="A103" s="102" t="s">
        <v>134</v>
      </c>
      <c r="B103" s="32" t="s">
        <v>215</v>
      </c>
      <c r="C103" s="194">
        <v>0.20150000000000001</v>
      </c>
      <c r="D103" s="36">
        <f>(G87+G83)*C103</f>
        <v>0</v>
      </c>
      <c r="E103" s="36">
        <f>(H87+H83)*C103</f>
        <v>0</v>
      </c>
      <c r="F103" s="36">
        <f>(I87+I83)*C103</f>
        <v>0</v>
      </c>
      <c r="G103" s="138"/>
      <c r="H103" s="138"/>
      <c r="I103" s="138"/>
      <c r="J103" s="138"/>
    </row>
    <row r="104" spans="1:10" x14ac:dyDescent="0.2">
      <c r="A104" s="102" t="s">
        <v>135</v>
      </c>
      <c r="B104" s="32" t="s">
        <v>216</v>
      </c>
      <c r="C104" s="194">
        <v>9.1000000000000004E-3</v>
      </c>
      <c r="D104" s="36">
        <f>C104*G92</f>
        <v>0</v>
      </c>
      <c r="E104" s="36">
        <f>C104*H92</f>
        <v>0</v>
      </c>
      <c r="F104" s="36">
        <f>C104*I92</f>
        <v>0</v>
      </c>
      <c r="G104" s="138"/>
      <c r="H104" s="138"/>
      <c r="I104" s="138"/>
      <c r="J104" s="138"/>
    </row>
    <row r="105" spans="1:10" x14ac:dyDescent="0.2">
      <c r="A105" s="102" t="s">
        <v>136</v>
      </c>
      <c r="B105" s="32" t="s">
        <v>270</v>
      </c>
      <c r="C105" s="108"/>
      <c r="D105" s="109"/>
      <c r="E105" s="109"/>
      <c r="F105" s="109"/>
      <c r="G105" s="138"/>
      <c r="H105" s="138"/>
      <c r="I105" s="138"/>
      <c r="J105" s="138"/>
    </row>
    <row r="106" spans="1:10" x14ac:dyDescent="0.2">
      <c r="A106" s="99"/>
      <c r="B106" s="35" t="s">
        <v>24</v>
      </c>
      <c r="C106" s="27"/>
      <c r="D106" s="39">
        <f>SUM(D97:D105)</f>
        <v>0</v>
      </c>
      <c r="E106" s="39">
        <f>SUM(E97:E105)</f>
        <v>0</v>
      </c>
      <c r="F106" s="39">
        <f>SUM(F97:F105)</f>
        <v>0</v>
      </c>
      <c r="G106" s="138"/>
      <c r="H106" s="138"/>
      <c r="I106" s="138"/>
      <c r="J106" s="138"/>
    </row>
    <row r="107" spans="1:10" ht="9" customHeight="1" x14ac:dyDescent="0.25">
      <c r="B107" s="41"/>
      <c r="C107" s="24"/>
      <c r="D107" s="24"/>
      <c r="E107" s="24"/>
      <c r="F107" s="26"/>
      <c r="G107" s="26"/>
      <c r="H107" s="26"/>
      <c r="I107" s="26"/>
      <c r="J107" s="26"/>
    </row>
    <row r="108" spans="1:10" x14ac:dyDescent="0.2">
      <c r="A108" s="99"/>
      <c r="B108" s="107" t="s">
        <v>2</v>
      </c>
      <c r="C108" s="107" t="s">
        <v>3</v>
      </c>
      <c r="D108" s="107" t="s">
        <v>7</v>
      </c>
      <c r="E108" s="107" t="s">
        <v>6</v>
      </c>
      <c r="F108" s="22"/>
      <c r="G108" s="163"/>
      <c r="H108" s="163"/>
      <c r="I108" s="163"/>
      <c r="J108" s="163" t="s">
        <v>0</v>
      </c>
    </row>
    <row r="109" spans="1:10" x14ac:dyDescent="0.2">
      <c r="A109" s="99"/>
      <c r="B109" s="210" t="s">
        <v>202</v>
      </c>
      <c r="C109" s="210"/>
      <c r="D109" s="210"/>
      <c r="E109" s="210"/>
      <c r="F109" s="22"/>
      <c r="G109" s="118"/>
      <c r="H109" s="118"/>
      <c r="I109" s="118"/>
      <c r="J109" s="149"/>
    </row>
    <row r="110" spans="1:10" ht="33.75" customHeight="1" x14ac:dyDescent="0.2">
      <c r="A110" s="99"/>
      <c r="B110" s="61" t="s">
        <v>32</v>
      </c>
      <c r="C110" s="19" t="s">
        <v>209</v>
      </c>
      <c r="D110" s="19" t="s">
        <v>210</v>
      </c>
      <c r="E110" s="19" t="s">
        <v>211</v>
      </c>
      <c r="F110" s="22"/>
      <c r="G110" s="153"/>
      <c r="H110" s="153"/>
      <c r="I110" s="22"/>
      <c r="J110" s="22"/>
    </row>
    <row r="111" spans="1:10" ht="18" customHeight="1" x14ac:dyDescent="0.2">
      <c r="A111" s="102" t="s">
        <v>19</v>
      </c>
      <c r="B111" s="32" t="s">
        <v>251</v>
      </c>
      <c r="C111" s="43"/>
      <c r="D111" s="43"/>
      <c r="E111" s="43"/>
      <c r="F111" s="22"/>
      <c r="G111" s="134"/>
      <c r="H111" s="134"/>
      <c r="I111" s="22"/>
      <c r="J111" s="22"/>
    </row>
    <row r="112" spans="1:10" ht="18.75" customHeight="1" x14ac:dyDescent="0.2">
      <c r="A112" s="102" t="s">
        <v>20</v>
      </c>
      <c r="B112" s="32" t="s">
        <v>192</v>
      </c>
      <c r="C112" s="43"/>
      <c r="D112" s="43"/>
      <c r="E112" s="43"/>
      <c r="F112" s="22"/>
      <c r="G112" s="134"/>
      <c r="H112" s="134"/>
      <c r="I112" s="22"/>
      <c r="J112" s="22"/>
    </row>
    <row r="113" spans="1:10" x14ac:dyDescent="0.2">
      <c r="A113" s="102" t="s">
        <v>21</v>
      </c>
      <c r="B113" s="32" t="s">
        <v>195</v>
      </c>
      <c r="C113" s="43"/>
      <c r="D113" s="43"/>
      <c r="E113" s="43"/>
      <c r="F113" s="22"/>
      <c r="G113" s="134"/>
      <c r="H113" s="134"/>
      <c r="I113" s="22"/>
      <c r="J113" s="22"/>
    </row>
    <row r="114" spans="1:10" x14ac:dyDescent="0.2">
      <c r="A114" s="102" t="s">
        <v>13</v>
      </c>
      <c r="B114" s="32" t="s">
        <v>193</v>
      </c>
      <c r="C114" s="43"/>
      <c r="D114" s="43"/>
      <c r="E114" s="43"/>
      <c r="F114" s="22"/>
      <c r="G114" s="134"/>
      <c r="H114" s="134"/>
      <c r="I114" s="22"/>
      <c r="J114" s="22"/>
    </row>
    <row r="115" spans="1:10" x14ac:dyDescent="0.2">
      <c r="A115" s="102" t="s">
        <v>14</v>
      </c>
      <c r="B115" s="32" t="s">
        <v>194</v>
      </c>
      <c r="C115" s="43"/>
      <c r="D115" s="43"/>
      <c r="E115" s="43"/>
      <c r="F115" s="22"/>
      <c r="G115" s="134"/>
      <c r="H115" s="134"/>
      <c r="I115" s="22"/>
      <c r="J115" s="22"/>
    </row>
    <row r="116" spans="1:10" x14ac:dyDescent="0.2">
      <c r="A116" s="102" t="s">
        <v>133</v>
      </c>
      <c r="B116" s="32" t="s">
        <v>145</v>
      </c>
      <c r="C116" s="43"/>
      <c r="D116" s="43"/>
      <c r="E116" s="43"/>
      <c r="F116" s="22"/>
      <c r="G116" s="134"/>
      <c r="H116" s="134"/>
      <c r="I116" s="22"/>
      <c r="J116" s="22"/>
    </row>
    <row r="117" spans="1:10" x14ac:dyDescent="0.2">
      <c r="A117" s="102" t="s">
        <v>134</v>
      </c>
      <c r="B117" s="32" t="s">
        <v>158</v>
      </c>
      <c r="C117" s="43"/>
      <c r="D117" s="43"/>
      <c r="E117" s="43"/>
      <c r="F117" s="22"/>
      <c r="G117" s="134"/>
      <c r="H117" s="134"/>
      <c r="I117" s="22"/>
      <c r="J117" s="22"/>
    </row>
    <row r="118" spans="1:10" x14ac:dyDescent="0.2">
      <c r="A118" s="102" t="s">
        <v>135</v>
      </c>
      <c r="B118" s="32" t="s">
        <v>146</v>
      </c>
      <c r="C118" s="43"/>
      <c r="D118" s="43"/>
      <c r="E118" s="43"/>
      <c r="F118" s="22"/>
      <c r="G118" s="134"/>
      <c r="H118" s="134"/>
      <c r="I118" s="22"/>
      <c r="J118" s="22"/>
    </row>
    <row r="119" spans="1:10" x14ac:dyDescent="0.2">
      <c r="A119" s="102" t="s">
        <v>136</v>
      </c>
      <c r="B119" s="32" t="s">
        <v>147</v>
      </c>
      <c r="C119" s="43"/>
      <c r="D119" s="43"/>
      <c r="E119" s="43"/>
      <c r="F119" s="22"/>
      <c r="G119" s="134"/>
      <c r="H119" s="134"/>
      <c r="I119" s="22"/>
      <c r="J119" s="22"/>
    </row>
    <row r="120" spans="1:10" x14ac:dyDescent="0.2">
      <c r="A120" s="102" t="s">
        <v>191</v>
      </c>
      <c r="B120" s="116" t="s">
        <v>148</v>
      </c>
      <c r="C120" s="43"/>
      <c r="D120" s="43"/>
      <c r="E120" s="43"/>
      <c r="F120" s="22"/>
      <c r="G120" s="134"/>
      <c r="H120" s="134"/>
      <c r="I120" s="22"/>
      <c r="J120" s="22"/>
    </row>
    <row r="121" spans="1:10" x14ac:dyDescent="0.2">
      <c r="A121" s="102" t="s">
        <v>0</v>
      </c>
      <c r="B121" s="35" t="s">
        <v>24</v>
      </c>
      <c r="C121" s="38">
        <f>SUM(C111:C120)</f>
        <v>0</v>
      </c>
      <c r="D121" s="38">
        <f>SUM(D111:D120)</f>
        <v>0</v>
      </c>
      <c r="E121" s="38">
        <f>SUM(E111:E120)</f>
        <v>0</v>
      </c>
      <c r="F121" s="22"/>
      <c r="G121" s="82"/>
      <c r="H121" s="82"/>
      <c r="I121" s="22"/>
      <c r="J121" s="22"/>
    </row>
    <row r="122" spans="1:10" ht="9" customHeight="1" x14ac:dyDescent="0.2">
      <c r="B122" s="55"/>
      <c r="C122" s="74"/>
      <c r="D122" s="74"/>
      <c r="E122" s="74"/>
      <c r="F122" s="74"/>
      <c r="G122" s="82"/>
      <c r="H122" s="82"/>
      <c r="I122" s="22"/>
      <c r="J122" s="22"/>
    </row>
    <row r="123" spans="1:10" x14ac:dyDescent="0.2">
      <c r="A123" s="99"/>
      <c r="B123" s="215" t="s">
        <v>149</v>
      </c>
      <c r="C123" s="216"/>
      <c r="D123" s="216"/>
      <c r="E123" s="217"/>
      <c r="F123" s="22"/>
      <c r="G123" s="22"/>
      <c r="H123" s="22"/>
      <c r="I123" s="22"/>
      <c r="J123" s="22"/>
    </row>
    <row r="124" spans="1:10" x14ac:dyDescent="0.2">
      <c r="A124" s="99"/>
      <c r="B124" s="57" t="s">
        <v>10</v>
      </c>
      <c r="C124" s="19" t="s">
        <v>209</v>
      </c>
      <c r="D124" s="19" t="s">
        <v>210</v>
      </c>
      <c r="E124" s="19" t="s">
        <v>211</v>
      </c>
      <c r="F124" s="22"/>
      <c r="G124" s="153"/>
      <c r="H124" s="153"/>
      <c r="I124" s="22"/>
      <c r="J124" s="22"/>
    </row>
    <row r="125" spans="1:10" x14ac:dyDescent="0.2">
      <c r="A125" s="102" t="s">
        <v>19</v>
      </c>
      <c r="B125" s="27" t="s">
        <v>27</v>
      </c>
      <c r="C125" s="33"/>
      <c r="D125" s="33"/>
      <c r="E125" s="33"/>
      <c r="F125" s="22"/>
      <c r="G125" s="134"/>
      <c r="H125" s="134"/>
      <c r="I125" s="22"/>
      <c r="J125" s="22"/>
    </row>
    <row r="126" spans="1:10" x14ac:dyDescent="0.2">
      <c r="A126" s="102" t="s">
        <v>20</v>
      </c>
      <c r="B126" s="27" t="s">
        <v>1</v>
      </c>
      <c r="C126" s="33"/>
      <c r="D126" s="33"/>
      <c r="E126" s="33"/>
      <c r="F126" s="22"/>
      <c r="G126" s="134"/>
      <c r="H126" s="134"/>
      <c r="I126" s="22"/>
      <c r="J126" s="22"/>
    </row>
    <row r="127" spans="1:10" x14ac:dyDescent="0.2">
      <c r="A127" s="99"/>
      <c r="B127" s="62" t="s">
        <v>24</v>
      </c>
      <c r="C127" s="34">
        <f>SUM(C125:C126)</f>
        <v>0</v>
      </c>
      <c r="D127" s="34">
        <f>SUM(D125:D126)</f>
        <v>0</v>
      </c>
      <c r="E127" s="34">
        <f>SUM(E125:E126)</f>
        <v>0</v>
      </c>
      <c r="F127" s="22"/>
      <c r="G127" s="82"/>
      <c r="H127" s="82"/>
      <c r="I127" s="22"/>
      <c r="J127" s="22"/>
    </row>
    <row r="128" spans="1:10" ht="7.5" customHeight="1" x14ac:dyDescent="0.2">
      <c r="B128" s="152"/>
      <c r="C128" s="82"/>
      <c r="D128" s="82"/>
      <c r="E128" s="82"/>
      <c r="F128" s="22"/>
      <c r="G128" s="82"/>
      <c r="H128" s="82"/>
      <c r="I128" s="22"/>
      <c r="J128" s="22"/>
    </row>
    <row r="129" spans="1:10" x14ac:dyDescent="0.2">
      <c r="A129" s="99"/>
      <c r="B129" s="207" t="s">
        <v>182</v>
      </c>
      <c r="C129" s="207"/>
      <c r="D129" s="207"/>
      <c r="E129" s="207"/>
      <c r="F129" s="118"/>
      <c r="G129" s="134"/>
      <c r="H129" s="134"/>
      <c r="I129" s="134"/>
      <c r="J129" s="22"/>
    </row>
    <row r="130" spans="1:10" x14ac:dyDescent="0.2">
      <c r="A130" s="99"/>
      <c r="B130" s="19" t="s">
        <v>12</v>
      </c>
      <c r="C130" s="19" t="s">
        <v>209</v>
      </c>
      <c r="D130" s="19" t="s">
        <v>210</v>
      </c>
      <c r="E130" s="19" t="s">
        <v>211</v>
      </c>
      <c r="F130" s="22"/>
      <c r="G130" s="134"/>
      <c r="H130" s="134"/>
      <c r="I130" s="134"/>
      <c r="J130" s="22"/>
    </row>
    <row r="131" spans="1:10" x14ac:dyDescent="0.2">
      <c r="A131" s="99">
        <v>1</v>
      </c>
      <c r="B131" s="29" t="s">
        <v>144</v>
      </c>
      <c r="C131" s="188">
        <v>0.31119999999999998</v>
      </c>
      <c r="D131" s="188">
        <v>0.31119999999999998</v>
      </c>
      <c r="E131" s="188">
        <v>0.31119999999999998</v>
      </c>
      <c r="F131" s="22"/>
      <c r="G131" s="134"/>
      <c r="H131" s="134"/>
      <c r="I131" s="134"/>
      <c r="J131" s="22"/>
    </row>
    <row r="132" spans="1:10" x14ac:dyDescent="0.25">
      <c r="A132" s="102" t="s">
        <v>20</v>
      </c>
      <c r="B132" s="93" t="s">
        <v>217</v>
      </c>
      <c r="C132" s="189">
        <f>G92</f>
        <v>0</v>
      </c>
      <c r="D132" s="189">
        <f>H92</f>
        <v>0</v>
      </c>
      <c r="E132" s="189">
        <f>I92</f>
        <v>0</v>
      </c>
      <c r="F132" s="22"/>
      <c r="G132" s="134"/>
      <c r="H132" s="134"/>
      <c r="I132" s="134"/>
      <c r="J132" s="22"/>
    </row>
    <row r="133" spans="1:10" x14ac:dyDescent="0.2">
      <c r="A133" s="102" t="s">
        <v>0</v>
      </c>
      <c r="B133" s="136" t="s">
        <v>24</v>
      </c>
      <c r="C133" s="143">
        <f t="shared" ref="C133:E133" si="11">C132*C131</f>
        <v>0</v>
      </c>
      <c r="D133" s="143">
        <f t="shared" si="11"/>
        <v>0</v>
      </c>
      <c r="E133" s="143">
        <f t="shared" si="11"/>
        <v>0</v>
      </c>
      <c r="F133" s="22"/>
      <c r="G133" s="134"/>
      <c r="H133" s="134"/>
      <c r="I133" s="134"/>
      <c r="J133" s="22"/>
    </row>
    <row r="134" spans="1:10" ht="9.75" customHeight="1" x14ac:dyDescent="0.2">
      <c r="A134" s="135"/>
      <c r="B134" s="137"/>
      <c r="C134" s="42"/>
      <c r="D134" s="42"/>
      <c r="E134" s="42"/>
      <c r="F134" s="164"/>
      <c r="G134" s="134"/>
      <c r="H134" s="134"/>
      <c r="I134" s="134"/>
      <c r="J134" s="22"/>
    </row>
    <row r="135" spans="1:10" x14ac:dyDescent="0.2">
      <c r="A135" s="99"/>
      <c r="B135" s="215" t="s">
        <v>183</v>
      </c>
      <c r="C135" s="216"/>
      <c r="D135" s="216"/>
      <c r="E135" s="217"/>
      <c r="F135" s="118"/>
      <c r="G135" s="118"/>
      <c r="H135" s="118"/>
      <c r="I135" s="118"/>
      <c r="J135" s="22"/>
    </row>
    <row r="136" spans="1:10" x14ac:dyDescent="0.2">
      <c r="A136" s="99"/>
      <c r="B136" s="19" t="s">
        <v>12</v>
      </c>
      <c r="C136" s="19" t="s">
        <v>209</v>
      </c>
      <c r="D136" s="19" t="s">
        <v>210</v>
      </c>
      <c r="E136" s="19" t="s">
        <v>211</v>
      </c>
      <c r="F136" s="22"/>
      <c r="G136" s="153"/>
      <c r="H136" s="153"/>
      <c r="I136" s="22"/>
      <c r="J136" s="22"/>
    </row>
    <row r="137" spans="1:10" ht="24" customHeight="1" x14ac:dyDescent="0.25">
      <c r="A137" s="185" t="s">
        <v>19</v>
      </c>
      <c r="B137" s="186" t="s">
        <v>152</v>
      </c>
      <c r="C137" s="190">
        <f>SUM(C133,C127,C121,D106,G92)</f>
        <v>0</v>
      </c>
      <c r="D137" s="190">
        <f>SUM(D133,D127,D121,E106,H92)</f>
        <v>0</v>
      </c>
      <c r="E137" s="190">
        <f>SUM(E133,E127,E121,F106,I92)</f>
        <v>0</v>
      </c>
      <c r="F137" s="22"/>
      <c r="G137" s="134" t="s">
        <v>0</v>
      </c>
      <c r="H137" s="134"/>
      <c r="I137" s="22"/>
      <c r="J137" s="22"/>
    </row>
    <row r="138" spans="1:10" ht="33.75" customHeight="1" x14ac:dyDescent="0.25">
      <c r="A138" s="185" t="s">
        <v>20</v>
      </c>
      <c r="B138" s="186" t="s">
        <v>269</v>
      </c>
      <c r="C138" s="191">
        <f>SUM(C127,C121,D106,G92)</f>
        <v>0</v>
      </c>
      <c r="D138" s="191">
        <f>SUM(D127,D121,E106,H92)</f>
        <v>0</v>
      </c>
      <c r="E138" s="191">
        <f t="shared" ref="E138" si="12">SUM(E127,E121,F106,I92)</f>
        <v>0</v>
      </c>
      <c r="F138" s="22"/>
      <c r="G138" s="22"/>
      <c r="H138" s="22"/>
      <c r="I138" s="22"/>
      <c r="J138" s="22"/>
    </row>
    <row r="139" spans="1:10" ht="12" customHeight="1" x14ac:dyDescent="0.2">
      <c r="A139" s="135"/>
      <c r="B139" s="138"/>
      <c r="J139" s="22"/>
    </row>
    <row r="140" spans="1:10" x14ac:dyDescent="0.2">
      <c r="A140" s="207" t="s">
        <v>184</v>
      </c>
      <c r="B140" s="207"/>
      <c r="C140" s="207"/>
      <c r="D140" s="207"/>
      <c r="E140" s="207"/>
      <c r="F140" s="207"/>
      <c r="G140" s="118"/>
      <c r="H140" s="118"/>
      <c r="I140" s="118"/>
      <c r="J140" s="22"/>
    </row>
    <row r="141" spans="1:10" x14ac:dyDescent="0.2">
      <c r="A141" s="208"/>
      <c r="B141" s="208"/>
      <c r="C141" s="208"/>
      <c r="D141" s="208"/>
      <c r="E141" s="208"/>
      <c r="F141" s="208"/>
      <c r="G141" s="122"/>
      <c r="H141" s="122"/>
      <c r="I141" s="122"/>
      <c r="J141" s="22"/>
    </row>
    <row r="142" spans="1:10" x14ac:dyDescent="0.2">
      <c r="A142" s="208"/>
      <c r="B142" s="208"/>
      <c r="C142" s="208"/>
      <c r="D142" s="208"/>
      <c r="E142" s="208"/>
      <c r="F142" s="208"/>
      <c r="G142" s="122"/>
      <c r="H142" s="122"/>
      <c r="I142" s="122"/>
      <c r="J142" s="22"/>
    </row>
    <row r="143" spans="1:10" x14ac:dyDescent="0.2">
      <c r="A143" s="208"/>
      <c r="B143" s="208"/>
      <c r="C143" s="208"/>
      <c r="D143" s="208"/>
      <c r="E143" s="208"/>
      <c r="F143" s="208"/>
      <c r="G143" s="122"/>
      <c r="H143" s="122"/>
      <c r="I143" s="122"/>
      <c r="J143" s="22"/>
    </row>
    <row r="144" spans="1:10" x14ac:dyDescent="0.2">
      <c r="A144" s="208"/>
      <c r="B144" s="208"/>
      <c r="C144" s="208"/>
      <c r="D144" s="208"/>
      <c r="E144" s="208"/>
      <c r="F144" s="208"/>
      <c r="G144" s="122"/>
      <c r="H144" s="122"/>
      <c r="I144" s="122"/>
      <c r="J144" s="22"/>
    </row>
    <row r="145" spans="1:1286" x14ac:dyDescent="0.2">
      <c r="A145" s="208"/>
      <c r="B145" s="208"/>
      <c r="C145" s="208"/>
      <c r="D145" s="208"/>
      <c r="E145" s="208"/>
      <c r="F145" s="208"/>
      <c r="G145" s="122"/>
      <c r="H145" s="122"/>
      <c r="I145" s="122"/>
      <c r="J145" s="22"/>
    </row>
    <row r="146" spans="1:1286" x14ac:dyDescent="0.2">
      <c r="A146" s="208"/>
      <c r="B146" s="208"/>
      <c r="C146" s="208"/>
      <c r="D146" s="208"/>
      <c r="E146" s="208"/>
      <c r="F146" s="208"/>
      <c r="G146" s="122"/>
      <c r="H146" s="122"/>
      <c r="I146" s="122"/>
      <c r="J146" s="22"/>
    </row>
    <row r="147" spans="1:1286" s="114" customFormat="1" x14ac:dyDescent="0.2">
      <c r="A147" s="113"/>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22"/>
      <c r="BI147" s="22"/>
      <c r="BJ147" s="22"/>
      <c r="BK147" s="22"/>
      <c r="BL147" s="22"/>
      <c r="BM147" s="22"/>
      <c r="BN147" s="22"/>
      <c r="BO147" s="22"/>
      <c r="BP147" s="22"/>
      <c r="BQ147" s="22"/>
      <c r="BR147" s="22"/>
      <c r="BS147" s="22"/>
      <c r="BT147" s="22"/>
      <c r="BU147" s="22"/>
      <c r="BV147" s="22"/>
      <c r="BW147" s="22"/>
      <c r="BX147" s="22"/>
      <c r="BY147" s="22"/>
      <c r="BZ147" s="22"/>
      <c r="CA147" s="22"/>
      <c r="CB147" s="22"/>
      <c r="CC147" s="22"/>
      <c r="CD147" s="22"/>
      <c r="CE147" s="22"/>
      <c r="CF147" s="22"/>
      <c r="CG147" s="22"/>
      <c r="CH147" s="22"/>
      <c r="CI147" s="22"/>
      <c r="CJ147" s="22"/>
      <c r="CK147" s="22"/>
      <c r="CL147" s="22"/>
      <c r="CM147" s="22"/>
      <c r="CN147" s="22"/>
      <c r="CO147" s="22"/>
      <c r="CP147" s="22"/>
      <c r="CQ147" s="22"/>
      <c r="CR147" s="22"/>
      <c r="CS147" s="22"/>
      <c r="CT147" s="22"/>
      <c r="CU147" s="22"/>
      <c r="CV147" s="22"/>
      <c r="CW147" s="22"/>
      <c r="CX147" s="22"/>
      <c r="CY147" s="22"/>
      <c r="CZ147" s="22"/>
      <c r="DA147" s="22"/>
      <c r="DB147" s="22"/>
      <c r="DC147" s="22"/>
      <c r="DD147" s="22"/>
      <c r="DE147" s="22"/>
      <c r="DF147" s="22"/>
      <c r="DG147" s="22"/>
      <c r="DH147" s="22"/>
      <c r="DI147" s="22"/>
      <c r="DJ147" s="22"/>
      <c r="DK147" s="22"/>
      <c r="DL147" s="22"/>
      <c r="DM147" s="22"/>
      <c r="DN147" s="22"/>
      <c r="DO147" s="22"/>
      <c r="DP147" s="22"/>
      <c r="DQ147" s="22"/>
      <c r="DR147" s="22"/>
      <c r="DS147" s="22"/>
      <c r="DT147" s="22"/>
      <c r="DU147" s="22"/>
      <c r="DV147" s="22"/>
      <c r="DW147" s="22"/>
      <c r="DX147" s="22"/>
      <c r="DY147" s="22"/>
      <c r="DZ147" s="22"/>
      <c r="EA147" s="22"/>
      <c r="EB147" s="22"/>
      <c r="EC147" s="22"/>
      <c r="ED147" s="22"/>
      <c r="EE147" s="22"/>
      <c r="EF147" s="22"/>
      <c r="EG147" s="22"/>
      <c r="EH147" s="22"/>
      <c r="EI147" s="22"/>
      <c r="EJ147" s="22"/>
      <c r="EK147" s="22"/>
      <c r="EL147" s="22"/>
      <c r="EM147" s="22"/>
      <c r="EN147" s="22"/>
      <c r="EO147" s="22"/>
      <c r="EP147" s="22"/>
      <c r="EQ147" s="22"/>
      <c r="ER147" s="22"/>
      <c r="ES147" s="22"/>
      <c r="ET147" s="22"/>
      <c r="EU147" s="22"/>
      <c r="EV147" s="22"/>
      <c r="EW147" s="22"/>
      <c r="EX147" s="22"/>
      <c r="EY147" s="22"/>
      <c r="EZ147" s="22"/>
      <c r="FA147" s="22"/>
      <c r="FB147" s="22"/>
      <c r="FC147" s="22"/>
      <c r="FD147" s="22"/>
      <c r="FE147" s="22"/>
      <c r="FF147" s="22"/>
      <c r="FG147" s="22"/>
      <c r="FH147" s="22"/>
      <c r="FI147" s="22"/>
      <c r="FJ147" s="22"/>
      <c r="FK147" s="22"/>
      <c r="FL147" s="22"/>
      <c r="FM147" s="22"/>
      <c r="FN147" s="22"/>
      <c r="FO147" s="22"/>
      <c r="FP147" s="22"/>
      <c r="FQ147" s="22"/>
      <c r="FR147" s="22"/>
      <c r="FS147" s="22"/>
      <c r="FT147" s="22"/>
      <c r="FU147" s="22"/>
      <c r="FV147" s="22"/>
      <c r="FW147" s="22"/>
      <c r="FX147" s="22"/>
      <c r="FY147" s="22"/>
      <c r="FZ147" s="22"/>
      <c r="GA147" s="22"/>
      <c r="GB147" s="22"/>
      <c r="GC147" s="22"/>
      <c r="GD147" s="22"/>
      <c r="GE147" s="22"/>
      <c r="GF147" s="22"/>
      <c r="GG147" s="22"/>
      <c r="GH147" s="22"/>
      <c r="GI147" s="22"/>
      <c r="GJ147" s="22"/>
      <c r="GK147" s="22"/>
      <c r="GL147" s="22"/>
      <c r="GM147" s="22"/>
      <c r="GN147" s="22"/>
      <c r="GO147" s="22"/>
      <c r="GP147" s="22"/>
      <c r="GQ147" s="22"/>
      <c r="GR147" s="22"/>
      <c r="GS147" s="22"/>
      <c r="GT147" s="22"/>
      <c r="GU147" s="22"/>
      <c r="GV147" s="22"/>
      <c r="GW147" s="22"/>
      <c r="GX147" s="22"/>
      <c r="GY147" s="22"/>
      <c r="GZ147" s="22"/>
      <c r="HA147" s="22"/>
      <c r="HB147" s="22"/>
      <c r="HC147" s="22"/>
      <c r="HD147" s="22"/>
      <c r="HE147" s="22"/>
      <c r="HF147" s="22"/>
      <c r="HG147" s="22"/>
      <c r="HH147" s="22"/>
      <c r="HI147" s="22"/>
      <c r="HJ147" s="22"/>
      <c r="HK147" s="22"/>
      <c r="HL147" s="22"/>
      <c r="HM147" s="22"/>
      <c r="HN147" s="22"/>
      <c r="HO147" s="22"/>
      <c r="HP147" s="22"/>
      <c r="HQ147" s="22"/>
      <c r="HR147" s="22"/>
      <c r="HS147" s="22"/>
      <c r="HT147" s="22"/>
      <c r="HU147" s="22"/>
      <c r="HV147" s="22"/>
      <c r="HW147" s="22"/>
      <c r="HX147" s="22"/>
      <c r="HY147" s="22"/>
      <c r="HZ147" s="22"/>
      <c r="IA147" s="22"/>
      <c r="IB147" s="22"/>
      <c r="IC147" s="22"/>
      <c r="ID147" s="22"/>
      <c r="IE147" s="22"/>
      <c r="IF147" s="22"/>
      <c r="IG147" s="22"/>
      <c r="IH147" s="22"/>
      <c r="II147" s="22"/>
      <c r="IJ147" s="22"/>
      <c r="IK147" s="22"/>
      <c r="IL147" s="22"/>
      <c r="IM147" s="22"/>
      <c r="IN147" s="22"/>
      <c r="IO147" s="22"/>
      <c r="IP147" s="22"/>
      <c r="IQ147" s="22"/>
      <c r="IR147" s="22"/>
      <c r="IS147" s="22"/>
      <c r="IT147" s="22"/>
      <c r="IU147" s="22"/>
      <c r="IV147" s="22"/>
      <c r="IW147" s="22"/>
      <c r="IX147" s="22"/>
      <c r="IY147" s="22"/>
      <c r="IZ147" s="22"/>
      <c r="JA147" s="22"/>
      <c r="JB147" s="22"/>
      <c r="JC147" s="22"/>
      <c r="JD147" s="22"/>
      <c r="JE147" s="22"/>
      <c r="JF147" s="22"/>
      <c r="JG147" s="22"/>
      <c r="JH147" s="22"/>
      <c r="JI147" s="22"/>
      <c r="JJ147" s="22"/>
      <c r="JK147" s="22"/>
      <c r="JL147" s="22"/>
      <c r="JM147" s="22"/>
      <c r="JN147" s="22"/>
      <c r="JO147" s="22"/>
      <c r="JP147" s="22"/>
      <c r="JQ147" s="22"/>
      <c r="JR147" s="22"/>
      <c r="JS147" s="22"/>
      <c r="JT147" s="22"/>
      <c r="JU147" s="22"/>
      <c r="JV147" s="22"/>
      <c r="JW147" s="22"/>
      <c r="JX147" s="22"/>
      <c r="JY147" s="22"/>
      <c r="JZ147" s="22"/>
      <c r="KA147" s="22"/>
      <c r="KB147" s="22"/>
      <c r="KC147" s="22"/>
      <c r="KD147" s="22"/>
      <c r="KE147" s="22"/>
      <c r="KF147" s="22"/>
      <c r="KG147" s="22"/>
      <c r="KH147" s="22"/>
      <c r="KI147" s="22"/>
      <c r="KJ147" s="22"/>
      <c r="KK147" s="22"/>
      <c r="KL147" s="22"/>
      <c r="KM147" s="22"/>
      <c r="KN147" s="22"/>
      <c r="KO147" s="22"/>
      <c r="KP147" s="22"/>
      <c r="KQ147" s="22"/>
      <c r="KR147" s="22"/>
      <c r="KS147" s="22"/>
      <c r="KT147" s="22"/>
      <c r="KU147" s="22"/>
      <c r="KV147" s="22"/>
      <c r="KW147" s="22"/>
      <c r="KX147" s="22"/>
      <c r="KY147" s="22"/>
      <c r="KZ147" s="22"/>
      <c r="LA147" s="22"/>
      <c r="LB147" s="22"/>
      <c r="LC147" s="22"/>
      <c r="LD147" s="22"/>
      <c r="LE147" s="22"/>
      <c r="LF147" s="22"/>
      <c r="LG147" s="22"/>
      <c r="LH147" s="22"/>
      <c r="LI147" s="22"/>
      <c r="LJ147" s="22"/>
      <c r="LK147" s="22"/>
      <c r="LL147" s="22"/>
      <c r="LM147" s="22"/>
      <c r="LN147" s="22"/>
      <c r="LO147" s="22"/>
      <c r="LP147" s="22"/>
      <c r="LQ147" s="22"/>
      <c r="LR147" s="22"/>
      <c r="LS147" s="22"/>
      <c r="LT147" s="22"/>
      <c r="LU147" s="22"/>
      <c r="LV147" s="22"/>
      <c r="LW147" s="22"/>
      <c r="LX147" s="22"/>
      <c r="LY147" s="22"/>
      <c r="LZ147" s="22"/>
      <c r="MA147" s="22"/>
      <c r="MB147" s="22"/>
      <c r="MC147" s="22"/>
      <c r="MD147" s="22"/>
      <c r="ME147" s="22"/>
      <c r="MF147" s="22"/>
      <c r="MG147" s="22"/>
      <c r="MH147" s="22"/>
      <c r="MI147" s="22"/>
      <c r="MJ147" s="22"/>
      <c r="MK147" s="22"/>
      <c r="ML147" s="22"/>
      <c r="MM147" s="22"/>
      <c r="MN147" s="22"/>
      <c r="MO147" s="22"/>
      <c r="MP147" s="22"/>
      <c r="MQ147" s="22"/>
      <c r="MR147" s="22"/>
      <c r="MS147" s="22"/>
      <c r="MT147" s="22"/>
      <c r="MU147" s="22"/>
      <c r="MV147" s="22"/>
      <c r="MW147" s="22"/>
      <c r="MX147" s="22"/>
      <c r="MY147" s="22"/>
      <c r="MZ147" s="22"/>
      <c r="NA147" s="22"/>
      <c r="NB147" s="22"/>
      <c r="NC147" s="22"/>
      <c r="ND147" s="22"/>
      <c r="NE147" s="22"/>
      <c r="NF147" s="22"/>
      <c r="NG147" s="22"/>
      <c r="NH147" s="22"/>
      <c r="NI147" s="22"/>
      <c r="NJ147" s="22"/>
      <c r="NK147" s="22"/>
      <c r="NL147" s="22"/>
      <c r="NM147" s="22"/>
      <c r="NN147" s="22"/>
      <c r="NO147" s="22"/>
      <c r="NP147" s="22"/>
      <c r="NQ147" s="22"/>
      <c r="NR147" s="22"/>
      <c r="NS147" s="22"/>
      <c r="NT147" s="22"/>
      <c r="NU147" s="22"/>
      <c r="NV147" s="22"/>
      <c r="NW147" s="22"/>
      <c r="NX147" s="22"/>
      <c r="NY147" s="22"/>
      <c r="NZ147" s="22"/>
      <c r="OA147" s="22"/>
      <c r="OB147" s="22"/>
      <c r="OC147" s="22"/>
      <c r="OD147" s="22"/>
      <c r="OE147" s="22"/>
      <c r="OF147" s="22"/>
      <c r="OG147" s="22"/>
      <c r="OH147" s="22"/>
      <c r="OI147" s="22"/>
      <c r="OJ147" s="22"/>
      <c r="OK147" s="22"/>
      <c r="OL147" s="22"/>
      <c r="OM147" s="22"/>
      <c r="ON147" s="22"/>
      <c r="OO147" s="22"/>
      <c r="OP147" s="22"/>
      <c r="OQ147" s="22"/>
      <c r="OR147" s="22"/>
      <c r="OS147" s="22"/>
      <c r="OT147" s="22"/>
      <c r="OU147" s="22"/>
      <c r="OV147" s="22"/>
      <c r="OW147" s="22"/>
      <c r="OX147" s="22"/>
      <c r="OY147" s="22"/>
      <c r="OZ147" s="22"/>
      <c r="PA147" s="22"/>
      <c r="PB147" s="22"/>
      <c r="PC147" s="22"/>
      <c r="PD147" s="22"/>
      <c r="PE147" s="22"/>
      <c r="PF147" s="22"/>
      <c r="PG147" s="22"/>
      <c r="PH147" s="22"/>
      <c r="PI147" s="22"/>
      <c r="PJ147" s="22"/>
      <c r="PK147" s="22"/>
      <c r="PL147" s="22"/>
      <c r="PM147" s="22"/>
      <c r="PN147" s="22"/>
      <c r="PO147" s="22"/>
      <c r="PP147" s="22"/>
      <c r="PQ147" s="22"/>
      <c r="PR147" s="22"/>
      <c r="PS147" s="22"/>
      <c r="PT147" s="22"/>
      <c r="PU147" s="22"/>
      <c r="PV147" s="22"/>
      <c r="PW147" s="22"/>
      <c r="PX147" s="22"/>
      <c r="PY147" s="22"/>
      <c r="PZ147" s="22"/>
      <c r="QA147" s="22"/>
      <c r="QB147" s="22"/>
      <c r="QC147" s="22"/>
      <c r="QD147" s="22"/>
      <c r="QE147" s="22"/>
      <c r="QF147" s="22"/>
      <c r="QG147" s="22"/>
      <c r="QH147" s="22"/>
      <c r="QI147" s="22"/>
      <c r="QJ147" s="22"/>
      <c r="QK147" s="22"/>
      <c r="QL147" s="22"/>
      <c r="QM147" s="22"/>
      <c r="QN147" s="22"/>
      <c r="QO147" s="22"/>
      <c r="QP147" s="22"/>
      <c r="QQ147" s="22"/>
      <c r="QR147" s="22"/>
      <c r="QS147" s="22"/>
      <c r="QT147" s="22"/>
      <c r="QU147" s="22"/>
      <c r="QV147" s="22"/>
      <c r="QW147" s="22"/>
      <c r="QX147" s="22"/>
      <c r="QY147" s="22"/>
      <c r="QZ147" s="22"/>
      <c r="RA147" s="22"/>
      <c r="RB147" s="22"/>
      <c r="RC147" s="22"/>
      <c r="RD147" s="22"/>
      <c r="RE147" s="22"/>
      <c r="RF147" s="22"/>
      <c r="RG147" s="22"/>
      <c r="RH147" s="22"/>
      <c r="RI147" s="22"/>
      <c r="RJ147" s="22"/>
      <c r="RK147" s="22"/>
      <c r="RL147" s="22"/>
      <c r="RM147" s="22"/>
      <c r="RN147" s="22"/>
      <c r="RO147" s="22"/>
      <c r="RP147" s="22"/>
      <c r="RQ147" s="22"/>
      <c r="RR147" s="22"/>
      <c r="RS147" s="22"/>
      <c r="RT147" s="22"/>
      <c r="RU147" s="22"/>
      <c r="RV147" s="22"/>
      <c r="RW147" s="22"/>
      <c r="RX147" s="22"/>
      <c r="RY147" s="22"/>
      <c r="RZ147" s="22"/>
      <c r="SA147" s="22"/>
      <c r="SB147" s="22"/>
      <c r="SC147" s="22"/>
      <c r="SD147" s="22"/>
      <c r="SE147" s="22"/>
      <c r="SF147" s="22"/>
      <c r="SG147" s="22"/>
      <c r="SH147" s="22"/>
      <c r="SI147" s="22"/>
      <c r="SJ147" s="22"/>
      <c r="SK147" s="22"/>
      <c r="SL147" s="22"/>
      <c r="SM147" s="22"/>
      <c r="SN147" s="22"/>
      <c r="SO147" s="22"/>
      <c r="SP147" s="22"/>
      <c r="SQ147" s="22"/>
      <c r="SR147" s="22"/>
      <c r="SS147" s="22"/>
      <c r="ST147" s="22"/>
      <c r="SU147" s="22"/>
      <c r="SV147" s="22"/>
      <c r="SW147" s="22"/>
      <c r="SX147" s="22"/>
      <c r="SY147" s="22"/>
      <c r="SZ147" s="22"/>
      <c r="TA147" s="22"/>
      <c r="TB147" s="22"/>
      <c r="TC147" s="22"/>
      <c r="TD147" s="22"/>
      <c r="TE147" s="22"/>
      <c r="TF147" s="22"/>
      <c r="TG147" s="22"/>
      <c r="TH147" s="22"/>
      <c r="TI147" s="22"/>
      <c r="TJ147" s="22"/>
      <c r="TK147" s="22"/>
      <c r="TL147" s="22"/>
      <c r="TM147" s="22"/>
      <c r="TN147" s="22"/>
      <c r="TO147" s="22"/>
      <c r="TP147" s="22"/>
      <c r="TQ147" s="22"/>
      <c r="TR147" s="22"/>
      <c r="TS147" s="22"/>
      <c r="TT147" s="22"/>
      <c r="TU147" s="22"/>
      <c r="TV147" s="22"/>
      <c r="TW147" s="22"/>
      <c r="TX147" s="22"/>
      <c r="TY147" s="22"/>
      <c r="TZ147" s="22"/>
      <c r="UA147" s="22"/>
      <c r="UB147" s="22"/>
      <c r="UC147" s="22"/>
      <c r="UD147" s="22"/>
      <c r="UE147" s="22"/>
      <c r="UF147" s="22"/>
      <c r="UG147" s="22"/>
      <c r="UH147" s="22"/>
      <c r="UI147" s="22"/>
      <c r="UJ147" s="22"/>
      <c r="UK147" s="22"/>
      <c r="UL147" s="22"/>
      <c r="UM147" s="22"/>
      <c r="UN147" s="22"/>
      <c r="UO147" s="22"/>
      <c r="UP147" s="22"/>
      <c r="UQ147" s="22"/>
      <c r="UR147" s="22"/>
      <c r="US147" s="22"/>
      <c r="UT147" s="22"/>
      <c r="UU147" s="22"/>
      <c r="UV147" s="22"/>
      <c r="UW147" s="22"/>
      <c r="UX147" s="22"/>
      <c r="UY147" s="22"/>
      <c r="UZ147" s="22"/>
      <c r="VA147" s="22"/>
      <c r="VB147" s="22"/>
      <c r="VC147" s="22"/>
      <c r="VD147" s="22"/>
      <c r="VE147" s="22"/>
      <c r="VF147" s="22"/>
      <c r="VG147" s="22"/>
      <c r="VH147" s="22"/>
      <c r="VI147" s="22"/>
      <c r="VJ147" s="22"/>
      <c r="VK147" s="22"/>
      <c r="VL147" s="22"/>
      <c r="VM147" s="22"/>
      <c r="VN147" s="22"/>
      <c r="VO147" s="22"/>
      <c r="VP147" s="22"/>
      <c r="VQ147" s="22"/>
      <c r="VR147" s="22"/>
      <c r="VS147" s="22"/>
      <c r="VT147" s="22"/>
      <c r="VU147" s="22"/>
      <c r="VV147" s="22"/>
      <c r="VW147" s="22"/>
      <c r="VX147" s="22"/>
      <c r="VY147" s="22"/>
      <c r="VZ147" s="22"/>
      <c r="WA147" s="22"/>
      <c r="WB147" s="22"/>
      <c r="WC147" s="22"/>
      <c r="WD147" s="22"/>
      <c r="WE147" s="22"/>
      <c r="WF147" s="22"/>
      <c r="WG147" s="22"/>
      <c r="WH147" s="22"/>
      <c r="WI147" s="22"/>
      <c r="WJ147" s="22"/>
      <c r="WK147" s="22"/>
      <c r="WL147" s="22"/>
      <c r="WM147" s="22"/>
      <c r="WN147" s="22"/>
      <c r="WO147" s="22"/>
      <c r="WP147" s="22"/>
      <c r="WQ147" s="22"/>
      <c r="WR147" s="22"/>
      <c r="WS147" s="22"/>
      <c r="WT147" s="22"/>
      <c r="WU147" s="22"/>
      <c r="WV147" s="22"/>
      <c r="WW147" s="22"/>
      <c r="WX147" s="22"/>
      <c r="WY147" s="22"/>
      <c r="WZ147" s="22"/>
      <c r="XA147" s="22"/>
      <c r="XB147" s="22"/>
      <c r="XC147" s="22"/>
      <c r="XD147" s="22"/>
      <c r="XE147" s="22"/>
      <c r="XF147" s="22"/>
      <c r="XG147" s="22"/>
      <c r="XH147" s="22"/>
      <c r="XI147" s="22"/>
      <c r="XJ147" s="22"/>
      <c r="XK147" s="22"/>
      <c r="XL147" s="22"/>
      <c r="XM147" s="22"/>
      <c r="XN147" s="22"/>
      <c r="XO147" s="22"/>
      <c r="XP147" s="22"/>
      <c r="XQ147" s="22"/>
      <c r="XR147" s="22"/>
      <c r="XS147" s="22"/>
      <c r="XT147" s="22"/>
      <c r="XU147" s="22"/>
      <c r="XV147" s="22"/>
      <c r="XW147" s="22"/>
      <c r="XX147" s="22"/>
      <c r="XY147" s="22"/>
      <c r="XZ147" s="22"/>
      <c r="YA147" s="22"/>
      <c r="YB147" s="22"/>
      <c r="YC147" s="22"/>
      <c r="YD147" s="22"/>
      <c r="YE147" s="22"/>
      <c r="YF147" s="22"/>
      <c r="YG147" s="22"/>
      <c r="YH147" s="22"/>
      <c r="YI147" s="22"/>
      <c r="YJ147" s="22"/>
      <c r="YK147" s="22"/>
      <c r="YL147" s="22"/>
      <c r="YM147" s="22"/>
      <c r="YN147" s="22"/>
      <c r="YO147" s="22"/>
      <c r="YP147" s="22"/>
      <c r="YQ147" s="22"/>
      <c r="YR147" s="22"/>
      <c r="YS147" s="22"/>
      <c r="YT147" s="22"/>
      <c r="YU147" s="22"/>
      <c r="YV147" s="22"/>
      <c r="YW147" s="22"/>
      <c r="YX147" s="22"/>
      <c r="YY147" s="22"/>
      <c r="YZ147" s="22"/>
      <c r="ZA147" s="22"/>
      <c r="ZB147" s="22"/>
      <c r="ZC147" s="22"/>
      <c r="ZD147" s="22"/>
      <c r="ZE147" s="22"/>
      <c r="ZF147" s="22"/>
      <c r="ZG147" s="22"/>
      <c r="ZH147" s="22"/>
      <c r="ZI147" s="22"/>
      <c r="ZJ147" s="22"/>
      <c r="ZK147" s="22"/>
      <c r="ZL147" s="22"/>
      <c r="ZM147" s="22"/>
      <c r="ZN147" s="22"/>
      <c r="ZO147" s="22"/>
      <c r="ZP147" s="22"/>
      <c r="ZQ147" s="22"/>
      <c r="ZR147" s="22"/>
      <c r="ZS147" s="22"/>
      <c r="ZT147" s="22"/>
      <c r="ZU147" s="22"/>
      <c r="ZV147" s="22"/>
      <c r="ZW147" s="22"/>
      <c r="ZX147" s="22"/>
      <c r="ZY147" s="22"/>
      <c r="ZZ147" s="22"/>
      <c r="AAA147" s="22"/>
      <c r="AAB147" s="22"/>
      <c r="AAC147" s="22"/>
      <c r="AAD147" s="22"/>
      <c r="AAE147" s="22"/>
      <c r="AAF147" s="22"/>
      <c r="AAG147" s="22"/>
      <c r="AAH147" s="22"/>
      <c r="AAI147" s="22"/>
      <c r="AAJ147" s="22"/>
      <c r="AAK147" s="22"/>
      <c r="AAL147" s="22"/>
      <c r="AAM147" s="22"/>
      <c r="AAN147" s="22"/>
      <c r="AAO147" s="22"/>
      <c r="AAP147" s="22"/>
      <c r="AAQ147" s="22"/>
      <c r="AAR147" s="22"/>
      <c r="AAS147" s="22"/>
      <c r="AAT147" s="22"/>
      <c r="AAU147" s="22"/>
      <c r="AAV147" s="22"/>
      <c r="AAW147" s="22"/>
      <c r="AAX147" s="22"/>
      <c r="AAY147" s="22"/>
      <c r="AAZ147" s="22"/>
      <c r="ABA147" s="22"/>
      <c r="ABB147" s="22"/>
      <c r="ABC147" s="22"/>
      <c r="ABD147" s="22"/>
      <c r="ABE147" s="22"/>
      <c r="ABF147" s="22"/>
      <c r="ABG147" s="22"/>
      <c r="ABH147" s="22"/>
      <c r="ABI147" s="22"/>
      <c r="ABJ147" s="22"/>
      <c r="ABK147" s="22"/>
      <c r="ABL147" s="22"/>
      <c r="ABM147" s="22"/>
      <c r="ABN147" s="22"/>
      <c r="ABO147" s="22"/>
      <c r="ABP147" s="22"/>
      <c r="ABQ147" s="22"/>
      <c r="ABR147" s="22"/>
      <c r="ABS147" s="22"/>
      <c r="ABT147" s="22"/>
      <c r="ABU147" s="22"/>
      <c r="ABV147" s="22"/>
      <c r="ABW147" s="22"/>
      <c r="ABX147" s="22"/>
      <c r="ABY147" s="22"/>
      <c r="ABZ147" s="22"/>
      <c r="ACA147" s="22"/>
      <c r="ACB147" s="22"/>
      <c r="ACC147" s="22"/>
      <c r="ACD147" s="22"/>
      <c r="ACE147" s="22"/>
      <c r="ACF147" s="22"/>
      <c r="ACG147" s="22"/>
      <c r="ACH147" s="22"/>
      <c r="ACI147" s="22"/>
      <c r="ACJ147" s="22"/>
      <c r="ACK147" s="22"/>
      <c r="ACL147" s="22"/>
      <c r="ACM147" s="22"/>
      <c r="ACN147" s="22"/>
      <c r="ACO147" s="22"/>
      <c r="ACP147" s="22"/>
      <c r="ACQ147" s="22"/>
      <c r="ACR147" s="22"/>
      <c r="ACS147" s="22"/>
      <c r="ACT147" s="22"/>
      <c r="ACU147" s="22"/>
      <c r="ACV147" s="22"/>
      <c r="ACW147" s="22"/>
      <c r="ACX147" s="22"/>
      <c r="ACY147" s="22"/>
      <c r="ACZ147" s="22"/>
      <c r="ADA147" s="22"/>
      <c r="ADB147" s="22"/>
      <c r="ADC147" s="22"/>
      <c r="ADD147" s="22"/>
      <c r="ADE147" s="22"/>
      <c r="ADF147" s="22"/>
      <c r="ADG147" s="22"/>
      <c r="ADH147" s="22"/>
      <c r="ADI147" s="22"/>
      <c r="ADJ147" s="22"/>
      <c r="ADK147" s="22"/>
      <c r="ADL147" s="22"/>
      <c r="ADM147" s="22"/>
      <c r="ADN147" s="22"/>
      <c r="ADO147" s="22"/>
      <c r="ADP147" s="22"/>
      <c r="ADQ147" s="22"/>
      <c r="ADR147" s="22"/>
      <c r="ADS147" s="22"/>
      <c r="ADT147" s="22"/>
      <c r="ADU147" s="22"/>
      <c r="ADV147" s="22"/>
      <c r="ADW147" s="22"/>
      <c r="ADX147" s="22"/>
      <c r="ADY147" s="22"/>
      <c r="ADZ147" s="22"/>
      <c r="AEA147" s="22"/>
      <c r="AEB147" s="22"/>
      <c r="AEC147" s="22"/>
      <c r="AED147" s="22"/>
      <c r="AEE147" s="22"/>
      <c r="AEF147" s="22"/>
      <c r="AEG147" s="22"/>
      <c r="AEH147" s="22"/>
      <c r="AEI147" s="22"/>
      <c r="AEJ147" s="22"/>
      <c r="AEK147" s="22"/>
      <c r="AEL147" s="22"/>
      <c r="AEM147" s="22"/>
      <c r="AEN147" s="22"/>
      <c r="AEO147" s="22"/>
      <c r="AEP147" s="22"/>
      <c r="AEQ147" s="22"/>
      <c r="AER147" s="22"/>
      <c r="AES147" s="22"/>
      <c r="AET147" s="22"/>
      <c r="AEU147" s="22"/>
      <c r="AEV147" s="22"/>
      <c r="AEW147" s="22"/>
      <c r="AEX147" s="22"/>
      <c r="AEY147" s="22"/>
      <c r="AEZ147" s="22"/>
      <c r="AFA147" s="22"/>
      <c r="AFB147" s="22"/>
      <c r="AFC147" s="22"/>
      <c r="AFD147" s="22"/>
      <c r="AFE147" s="22"/>
      <c r="AFF147" s="22"/>
      <c r="AFG147" s="22"/>
      <c r="AFH147" s="22"/>
      <c r="AFI147" s="22"/>
      <c r="AFJ147" s="22"/>
      <c r="AFK147" s="22"/>
      <c r="AFL147" s="22"/>
      <c r="AFM147" s="22"/>
      <c r="AFN147" s="22"/>
      <c r="AFO147" s="22"/>
      <c r="AFP147" s="22"/>
      <c r="AFQ147" s="22"/>
      <c r="AFR147" s="22"/>
      <c r="AFS147" s="22"/>
      <c r="AFT147" s="22"/>
      <c r="AFU147" s="22"/>
      <c r="AFV147" s="22"/>
      <c r="AFW147" s="22"/>
      <c r="AFX147" s="22"/>
      <c r="AFY147" s="22"/>
      <c r="AFZ147" s="22"/>
      <c r="AGA147" s="22"/>
      <c r="AGB147" s="22"/>
      <c r="AGC147" s="22"/>
      <c r="AGD147" s="22"/>
      <c r="AGE147" s="22"/>
      <c r="AGF147" s="22"/>
      <c r="AGG147" s="22"/>
      <c r="AGH147" s="22"/>
      <c r="AGI147" s="22"/>
      <c r="AGJ147" s="22"/>
      <c r="AGK147" s="22"/>
      <c r="AGL147" s="22"/>
      <c r="AGM147" s="22"/>
      <c r="AGN147" s="22"/>
      <c r="AGO147" s="22"/>
      <c r="AGP147" s="22"/>
      <c r="AGQ147" s="22"/>
      <c r="AGR147" s="22"/>
      <c r="AGS147" s="22"/>
      <c r="AGT147" s="22"/>
      <c r="AGU147" s="22"/>
      <c r="AGV147" s="22"/>
      <c r="AGW147" s="22"/>
      <c r="AGX147" s="22"/>
      <c r="AGY147" s="22"/>
      <c r="AGZ147" s="22"/>
      <c r="AHA147" s="22"/>
      <c r="AHB147" s="22"/>
      <c r="AHC147" s="22"/>
      <c r="AHD147" s="22"/>
      <c r="AHE147" s="22"/>
      <c r="AHF147" s="22"/>
      <c r="AHG147" s="22"/>
      <c r="AHH147" s="22"/>
      <c r="AHI147" s="22"/>
      <c r="AHJ147" s="22"/>
      <c r="AHK147" s="22"/>
      <c r="AHL147" s="22"/>
      <c r="AHM147" s="22"/>
      <c r="AHN147" s="22"/>
      <c r="AHO147" s="22"/>
      <c r="AHP147" s="22"/>
      <c r="AHQ147" s="22"/>
      <c r="AHR147" s="22"/>
      <c r="AHS147" s="22"/>
      <c r="AHT147" s="22"/>
      <c r="AHU147" s="22"/>
      <c r="AHV147" s="22"/>
      <c r="AHW147" s="22"/>
      <c r="AHX147" s="22"/>
      <c r="AHY147" s="22"/>
      <c r="AHZ147" s="22"/>
      <c r="AIA147" s="22"/>
      <c r="AIB147" s="22"/>
      <c r="AIC147" s="22"/>
      <c r="AID147" s="22"/>
      <c r="AIE147" s="22"/>
      <c r="AIF147" s="22"/>
      <c r="AIG147" s="22"/>
      <c r="AIH147" s="22"/>
      <c r="AII147" s="22"/>
      <c r="AIJ147" s="22"/>
      <c r="AIK147" s="22"/>
      <c r="AIL147" s="22"/>
      <c r="AIM147" s="22"/>
      <c r="AIN147" s="22"/>
      <c r="AIO147" s="22"/>
      <c r="AIP147" s="22"/>
      <c r="AIQ147" s="22"/>
      <c r="AIR147" s="22"/>
      <c r="AIS147" s="22"/>
      <c r="AIT147" s="22"/>
      <c r="AIU147" s="22"/>
      <c r="AIV147" s="22"/>
      <c r="AIW147" s="22"/>
      <c r="AIX147" s="22"/>
      <c r="AIY147" s="22"/>
      <c r="AIZ147" s="22"/>
      <c r="AJA147" s="22"/>
      <c r="AJB147" s="22"/>
      <c r="AJC147" s="22"/>
      <c r="AJD147" s="22"/>
      <c r="AJE147" s="22"/>
      <c r="AJF147" s="22"/>
      <c r="AJG147" s="22"/>
      <c r="AJH147" s="22"/>
      <c r="AJI147" s="22"/>
      <c r="AJJ147" s="22"/>
      <c r="AJK147" s="22"/>
      <c r="AJL147" s="22"/>
      <c r="AJM147" s="22"/>
      <c r="AJN147" s="22"/>
      <c r="AJO147" s="22"/>
      <c r="AJP147" s="22"/>
      <c r="AJQ147" s="22"/>
      <c r="AJR147" s="22"/>
      <c r="AJS147" s="22"/>
      <c r="AJT147" s="22"/>
      <c r="AJU147" s="22"/>
      <c r="AJV147" s="22"/>
      <c r="AJW147" s="22"/>
      <c r="AJX147" s="22"/>
      <c r="AJY147" s="22"/>
      <c r="AJZ147" s="22"/>
      <c r="AKA147" s="22"/>
      <c r="AKB147" s="22"/>
      <c r="AKC147" s="22"/>
      <c r="AKD147" s="22"/>
      <c r="AKE147" s="22"/>
      <c r="AKF147" s="22"/>
      <c r="AKG147" s="22"/>
      <c r="AKH147" s="22"/>
      <c r="AKI147" s="22"/>
      <c r="AKJ147" s="22"/>
      <c r="AKK147" s="22"/>
      <c r="AKL147" s="22"/>
      <c r="AKM147" s="22"/>
      <c r="AKN147" s="22"/>
      <c r="AKO147" s="22"/>
      <c r="AKP147" s="22"/>
      <c r="AKQ147" s="22"/>
      <c r="AKR147" s="22"/>
      <c r="AKS147" s="22"/>
      <c r="AKT147" s="22"/>
      <c r="AKU147" s="22"/>
      <c r="AKV147" s="22"/>
      <c r="AKW147" s="22"/>
      <c r="AKX147" s="22"/>
      <c r="AKY147" s="22"/>
      <c r="AKZ147" s="22"/>
      <c r="ALA147" s="22"/>
      <c r="ALB147" s="22"/>
      <c r="ALC147" s="22"/>
      <c r="ALD147" s="22"/>
      <c r="ALE147" s="22"/>
      <c r="ALF147" s="22"/>
      <c r="ALG147" s="22"/>
      <c r="ALH147" s="22"/>
      <c r="ALI147" s="22"/>
      <c r="ALJ147" s="22"/>
      <c r="ALK147" s="22"/>
      <c r="ALL147" s="22"/>
      <c r="ALM147" s="22"/>
      <c r="ALN147" s="22"/>
      <c r="ALO147" s="22"/>
      <c r="ALP147" s="22"/>
      <c r="ALQ147" s="22"/>
      <c r="ALR147" s="22"/>
      <c r="ALS147" s="22"/>
      <c r="ALT147" s="22"/>
      <c r="ALU147" s="22"/>
      <c r="ALV147" s="22"/>
      <c r="ALW147" s="22"/>
      <c r="ALX147" s="22"/>
      <c r="ALY147" s="22"/>
      <c r="ALZ147" s="22"/>
      <c r="AMA147" s="22"/>
      <c r="AMB147" s="22"/>
      <c r="AMC147" s="22"/>
      <c r="AMD147" s="22"/>
      <c r="AME147" s="22"/>
      <c r="AMF147" s="22"/>
      <c r="AMG147" s="22"/>
      <c r="AMH147" s="22"/>
      <c r="AMI147" s="22"/>
      <c r="AMJ147" s="22"/>
      <c r="AMK147" s="22"/>
      <c r="AML147" s="22"/>
      <c r="AMM147" s="22"/>
      <c r="AMN147" s="22"/>
      <c r="AMO147" s="22"/>
      <c r="AMP147" s="22"/>
      <c r="AMQ147" s="22"/>
      <c r="AMR147" s="22"/>
      <c r="AMS147" s="22"/>
      <c r="AMT147" s="22"/>
      <c r="AMU147" s="22"/>
      <c r="AMV147" s="22"/>
      <c r="AMW147" s="22"/>
      <c r="AMX147" s="22"/>
      <c r="AMY147" s="22"/>
      <c r="AMZ147" s="22"/>
      <c r="ANA147" s="22"/>
      <c r="ANB147" s="22"/>
      <c r="ANC147" s="22"/>
      <c r="AND147" s="22"/>
      <c r="ANE147" s="22"/>
      <c r="ANF147" s="22"/>
      <c r="ANG147" s="22"/>
      <c r="ANH147" s="22"/>
      <c r="ANI147" s="22"/>
      <c r="ANJ147" s="22"/>
      <c r="ANK147" s="22"/>
      <c r="ANL147" s="22"/>
      <c r="ANM147" s="22"/>
      <c r="ANN147" s="22"/>
      <c r="ANO147" s="22"/>
      <c r="ANP147" s="22"/>
      <c r="ANQ147" s="22"/>
      <c r="ANR147" s="22"/>
      <c r="ANS147" s="22"/>
      <c r="ANT147" s="22"/>
      <c r="ANU147" s="22"/>
      <c r="ANV147" s="22"/>
      <c r="ANW147" s="22"/>
      <c r="ANX147" s="22"/>
      <c r="ANY147" s="22"/>
      <c r="ANZ147" s="22"/>
      <c r="AOA147" s="22"/>
      <c r="AOB147" s="22"/>
      <c r="AOC147" s="22"/>
      <c r="AOD147" s="22"/>
      <c r="AOE147" s="22"/>
      <c r="AOF147" s="22"/>
      <c r="AOG147" s="22"/>
      <c r="AOH147" s="22"/>
      <c r="AOI147" s="22"/>
      <c r="AOJ147" s="22"/>
      <c r="AOK147" s="22"/>
      <c r="AOL147" s="22"/>
      <c r="AOM147" s="22"/>
      <c r="AON147" s="22"/>
      <c r="AOO147" s="22"/>
      <c r="AOP147" s="22"/>
      <c r="AOQ147" s="22"/>
      <c r="AOR147" s="22"/>
      <c r="AOS147" s="22"/>
      <c r="AOT147" s="22"/>
      <c r="AOU147" s="22"/>
      <c r="AOV147" s="22"/>
      <c r="AOW147" s="22"/>
      <c r="AOX147" s="22"/>
      <c r="AOY147" s="22"/>
      <c r="AOZ147" s="22"/>
      <c r="APA147" s="22"/>
      <c r="APB147" s="22"/>
      <c r="APC147" s="22"/>
      <c r="APD147" s="22"/>
      <c r="APE147" s="22"/>
      <c r="APF147" s="22"/>
      <c r="APG147" s="22"/>
      <c r="APH147" s="22"/>
      <c r="API147" s="22"/>
      <c r="APJ147" s="22"/>
      <c r="APK147" s="22"/>
      <c r="APL147" s="22"/>
      <c r="APM147" s="22"/>
      <c r="APN147" s="22"/>
      <c r="APO147" s="22"/>
      <c r="APP147" s="22"/>
      <c r="APQ147" s="22"/>
      <c r="APR147" s="22"/>
      <c r="APS147" s="22"/>
      <c r="APT147" s="22"/>
      <c r="APU147" s="22"/>
      <c r="APV147" s="22"/>
      <c r="APW147" s="22"/>
      <c r="APX147" s="22"/>
      <c r="APY147" s="22"/>
      <c r="APZ147" s="22"/>
      <c r="AQA147" s="22"/>
      <c r="AQB147" s="22"/>
      <c r="AQC147" s="22"/>
      <c r="AQD147" s="22"/>
      <c r="AQE147" s="22"/>
      <c r="AQF147" s="22"/>
      <c r="AQG147" s="22"/>
      <c r="AQH147" s="22"/>
      <c r="AQI147" s="22"/>
      <c r="AQJ147" s="22"/>
      <c r="AQK147" s="22"/>
      <c r="AQL147" s="22"/>
      <c r="AQM147" s="22"/>
      <c r="AQN147" s="22"/>
      <c r="AQO147" s="22"/>
      <c r="AQP147" s="22"/>
      <c r="AQQ147" s="22"/>
      <c r="AQR147" s="22"/>
      <c r="AQS147" s="22"/>
      <c r="AQT147" s="22"/>
      <c r="AQU147" s="22"/>
      <c r="AQV147" s="22"/>
      <c r="AQW147" s="22"/>
      <c r="AQX147" s="22"/>
      <c r="AQY147" s="22"/>
      <c r="AQZ147" s="22"/>
      <c r="ARA147" s="22"/>
      <c r="ARB147" s="22"/>
      <c r="ARC147" s="22"/>
      <c r="ARD147" s="22"/>
      <c r="ARE147" s="22"/>
      <c r="ARF147" s="22"/>
      <c r="ARG147" s="22"/>
      <c r="ARH147" s="22"/>
      <c r="ARI147" s="22"/>
      <c r="ARJ147" s="22"/>
      <c r="ARK147" s="22"/>
      <c r="ARL147" s="22"/>
      <c r="ARM147" s="22"/>
      <c r="ARN147" s="22"/>
      <c r="ARO147" s="22"/>
      <c r="ARP147" s="22"/>
      <c r="ARQ147" s="22"/>
      <c r="ARR147" s="22"/>
      <c r="ARS147" s="22"/>
      <c r="ART147" s="22"/>
      <c r="ARU147" s="22"/>
      <c r="ARV147" s="22"/>
      <c r="ARW147" s="22"/>
      <c r="ARX147" s="22"/>
      <c r="ARY147" s="22"/>
      <c r="ARZ147" s="22"/>
      <c r="ASA147" s="22"/>
      <c r="ASB147" s="22"/>
      <c r="ASC147" s="22"/>
      <c r="ASD147" s="22"/>
      <c r="ASE147" s="22"/>
      <c r="ASF147" s="22"/>
      <c r="ASG147" s="22"/>
      <c r="ASH147" s="22"/>
      <c r="ASI147" s="22"/>
      <c r="ASJ147" s="22"/>
      <c r="ASK147" s="22"/>
      <c r="ASL147" s="22"/>
      <c r="ASM147" s="22"/>
      <c r="ASN147" s="22"/>
      <c r="ASO147" s="22"/>
      <c r="ASP147" s="22"/>
      <c r="ASQ147" s="22"/>
      <c r="ASR147" s="22"/>
      <c r="ASS147" s="22"/>
      <c r="AST147" s="22"/>
      <c r="ASU147" s="22"/>
      <c r="ASV147" s="22"/>
      <c r="ASW147" s="22"/>
      <c r="ASX147" s="22"/>
      <c r="ASY147" s="22"/>
      <c r="ASZ147" s="22"/>
      <c r="ATA147" s="22"/>
      <c r="ATB147" s="22"/>
      <c r="ATC147" s="22"/>
      <c r="ATD147" s="22"/>
      <c r="ATE147" s="22"/>
      <c r="ATF147" s="22"/>
      <c r="ATG147" s="22"/>
      <c r="ATH147" s="22"/>
      <c r="ATI147" s="22"/>
      <c r="ATJ147" s="22"/>
      <c r="ATK147" s="22"/>
      <c r="ATL147" s="22"/>
      <c r="ATM147" s="22"/>
      <c r="ATN147" s="22"/>
      <c r="ATO147" s="22"/>
      <c r="ATP147" s="22"/>
      <c r="ATQ147" s="22"/>
      <c r="ATR147" s="22"/>
      <c r="ATS147" s="22"/>
      <c r="ATT147" s="22"/>
      <c r="ATU147" s="22"/>
      <c r="ATV147" s="22"/>
      <c r="ATW147" s="22"/>
      <c r="ATX147" s="22"/>
      <c r="ATY147" s="22"/>
      <c r="ATZ147" s="22"/>
      <c r="AUA147" s="22"/>
      <c r="AUB147" s="22"/>
      <c r="AUC147" s="22"/>
      <c r="AUD147" s="22"/>
      <c r="AUE147" s="22"/>
      <c r="AUF147" s="22"/>
      <c r="AUG147" s="22"/>
      <c r="AUH147" s="22"/>
      <c r="AUI147" s="22"/>
      <c r="AUJ147" s="22"/>
      <c r="AUK147" s="22"/>
      <c r="AUL147" s="22"/>
      <c r="AUM147" s="22"/>
      <c r="AUN147" s="22"/>
      <c r="AUO147" s="22"/>
      <c r="AUP147" s="22"/>
      <c r="AUQ147" s="22"/>
      <c r="AUR147" s="22"/>
      <c r="AUS147" s="22"/>
      <c r="AUT147" s="22"/>
      <c r="AUU147" s="22"/>
      <c r="AUV147" s="22"/>
      <c r="AUW147" s="22"/>
      <c r="AUX147" s="22"/>
      <c r="AUY147" s="22"/>
      <c r="AUZ147" s="22"/>
      <c r="AVA147" s="22"/>
      <c r="AVB147" s="22"/>
      <c r="AVC147" s="22"/>
      <c r="AVD147" s="22"/>
      <c r="AVE147" s="22"/>
      <c r="AVF147" s="22"/>
      <c r="AVG147" s="22"/>
      <c r="AVH147" s="22"/>
      <c r="AVI147" s="22"/>
      <c r="AVJ147" s="22"/>
      <c r="AVK147" s="22"/>
      <c r="AVL147" s="22"/>
      <c r="AVM147" s="22"/>
      <c r="AVN147" s="22"/>
      <c r="AVO147" s="22"/>
      <c r="AVP147" s="22"/>
      <c r="AVQ147" s="22"/>
      <c r="AVR147" s="22"/>
      <c r="AVS147" s="22"/>
      <c r="AVT147" s="22"/>
      <c r="AVU147" s="22"/>
      <c r="AVV147" s="22"/>
      <c r="AVW147" s="22"/>
      <c r="AVX147" s="22"/>
      <c r="AVY147" s="22"/>
      <c r="AVZ147" s="22"/>
      <c r="AWA147" s="22"/>
      <c r="AWB147" s="22"/>
      <c r="AWC147" s="22"/>
      <c r="AWD147" s="22"/>
      <c r="AWE147" s="22"/>
      <c r="AWF147" s="22"/>
      <c r="AWG147" s="22"/>
      <c r="AWH147" s="22"/>
      <c r="AWI147" s="22"/>
      <c r="AWJ147" s="22"/>
      <c r="AWK147" s="22"/>
      <c r="AWL147" s="22"/>
    </row>
    <row r="148" spans="1:1286" ht="15.75" x14ac:dyDescent="0.2">
      <c r="A148" s="99"/>
      <c r="B148" s="95" t="s">
        <v>185</v>
      </c>
      <c r="C148" s="91"/>
      <c r="D148" s="91"/>
      <c r="E148" s="91"/>
      <c r="F148" s="91"/>
      <c r="G148" s="22"/>
      <c r="H148" s="22"/>
      <c r="I148" s="22"/>
      <c r="J148" s="22"/>
    </row>
    <row r="149" spans="1:1286" x14ac:dyDescent="0.2">
      <c r="A149" s="99"/>
      <c r="B149" s="19" t="s">
        <v>12</v>
      </c>
      <c r="C149" s="19" t="s">
        <v>209</v>
      </c>
      <c r="D149" s="19" t="s">
        <v>210</v>
      </c>
      <c r="E149" s="19" t="s">
        <v>211</v>
      </c>
      <c r="G149" s="22"/>
      <c r="H149" s="22"/>
      <c r="I149" s="22"/>
      <c r="J149" s="22"/>
    </row>
    <row r="150" spans="1:1286" ht="30" x14ac:dyDescent="0.25">
      <c r="A150" s="185" t="s">
        <v>19</v>
      </c>
      <c r="B150" s="186" t="s">
        <v>153</v>
      </c>
      <c r="C150" s="187">
        <f t="shared" ref="C150:E151" si="13">C70</f>
        <v>0</v>
      </c>
      <c r="D150" s="187">
        <f t="shared" si="13"/>
        <v>0</v>
      </c>
      <c r="E150" s="187">
        <f t="shared" si="13"/>
        <v>0</v>
      </c>
      <c r="F150" s="22"/>
      <c r="G150" s="22"/>
      <c r="H150" s="22"/>
      <c r="I150" s="22"/>
      <c r="J150" s="22"/>
    </row>
    <row r="151" spans="1:1286" ht="30" x14ac:dyDescent="0.25">
      <c r="A151" s="185" t="s">
        <v>20</v>
      </c>
      <c r="B151" s="186" t="s">
        <v>154</v>
      </c>
      <c r="C151" s="187">
        <f t="shared" si="13"/>
        <v>0</v>
      </c>
      <c r="D151" s="187">
        <f t="shared" si="13"/>
        <v>0</v>
      </c>
      <c r="E151" s="187">
        <f t="shared" si="13"/>
        <v>0</v>
      </c>
      <c r="F151" s="22"/>
      <c r="G151" s="22"/>
      <c r="H151" s="22"/>
      <c r="I151" s="22"/>
      <c r="J151" s="22"/>
    </row>
    <row r="152" spans="1:1286" ht="25.5" customHeight="1" x14ac:dyDescent="0.25">
      <c r="A152" s="185" t="s">
        <v>21</v>
      </c>
      <c r="B152" s="192" t="s">
        <v>155</v>
      </c>
      <c r="C152" s="191">
        <f t="shared" ref="C152:E153" si="14">C137</f>
        <v>0</v>
      </c>
      <c r="D152" s="191">
        <f>D137</f>
        <v>0</v>
      </c>
      <c r="E152" s="191">
        <f t="shared" si="14"/>
        <v>0</v>
      </c>
      <c r="F152" s="22"/>
      <c r="G152" s="22"/>
      <c r="H152" s="22"/>
      <c r="I152" s="22"/>
      <c r="J152" s="22"/>
    </row>
    <row r="153" spans="1:1286" ht="30" x14ac:dyDescent="0.25">
      <c r="A153" s="185" t="s">
        <v>13</v>
      </c>
      <c r="B153" s="192" t="s">
        <v>156</v>
      </c>
      <c r="C153" s="191">
        <f t="shared" si="14"/>
        <v>0</v>
      </c>
      <c r="D153" s="191">
        <f>D138</f>
        <v>0</v>
      </c>
      <c r="E153" s="191">
        <f t="shared" si="14"/>
        <v>0</v>
      </c>
      <c r="F153" s="22"/>
      <c r="G153" s="22"/>
      <c r="H153" s="22"/>
      <c r="I153" s="22"/>
      <c r="J153" s="22"/>
    </row>
    <row r="154" spans="1:1286" ht="30" x14ac:dyDescent="0.25">
      <c r="A154" s="185" t="s">
        <v>14</v>
      </c>
      <c r="B154" s="192" t="s">
        <v>196</v>
      </c>
      <c r="C154" s="191">
        <f t="shared" ref="C154:E155" si="15">C152-C150</f>
        <v>0</v>
      </c>
      <c r="D154" s="191">
        <f t="shared" si="15"/>
        <v>0</v>
      </c>
      <c r="E154" s="191">
        <f t="shared" si="15"/>
        <v>0</v>
      </c>
      <c r="F154" s="22"/>
      <c r="G154" s="22"/>
      <c r="H154" s="22"/>
      <c r="I154" s="22"/>
      <c r="J154" s="22"/>
    </row>
    <row r="155" spans="1:1286" ht="30" x14ac:dyDescent="0.25">
      <c r="A155" s="185" t="s">
        <v>133</v>
      </c>
      <c r="B155" s="192" t="s">
        <v>197</v>
      </c>
      <c r="C155" s="191">
        <f t="shared" si="15"/>
        <v>0</v>
      </c>
      <c r="D155" s="191">
        <f t="shared" si="15"/>
        <v>0</v>
      </c>
      <c r="E155" s="191">
        <f t="shared" si="15"/>
        <v>0</v>
      </c>
      <c r="F155" s="22"/>
      <c r="G155" s="22"/>
      <c r="H155" s="22"/>
      <c r="I155" s="22"/>
      <c r="J155" s="22"/>
    </row>
    <row r="156" spans="1:1286" x14ac:dyDescent="0.2">
      <c r="A156" s="121"/>
      <c r="B156" s="22"/>
      <c r="C156" s="22"/>
      <c r="D156" s="22"/>
      <c r="E156" s="22"/>
      <c r="F156" s="22"/>
      <c r="G156" s="22"/>
      <c r="H156" s="22"/>
      <c r="I156" s="22"/>
      <c r="J156" s="22"/>
    </row>
    <row r="157" spans="1:1286" x14ac:dyDescent="0.2">
      <c r="A157" s="121"/>
      <c r="B157" s="22"/>
      <c r="C157" s="22"/>
      <c r="D157" s="22"/>
      <c r="E157" s="22"/>
      <c r="F157" s="22"/>
      <c r="G157" s="22"/>
      <c r="H157" s="22"/>
      <c r="I157" s="22"/>
      <c r="J157" s="22"/>
    </row>
    <row r="158" spans="1:1286" x14ac:dyDescent="0.2">
      <c r="A158" s="121"/>
      <c r="B158" s="22"/>
      <c r="C158" s="22"/>
      <c r="D158" s="22"/>
      <c r="E158" s="22"/>
      <c r="F158" s="22"/>
      <c r="G158" s="22"/>
      <c r="H158" s="22"/>
      <c r="I158" s="22"/>
      <c r="J158" s="22"/>
    </row>
    <row r="159" spans="1:1286" x14ac:dyDescent="0.2">
      <c r="A159" s="121"/>
      <c r="B159" s="22"/>
      <c r="C159" s="22"/>
      <c r="D159" s="22"/>
      <c r="E159" s="22"/>
      <c r="F159" s="22"/>
      <c r="G159" s="22"/>
      <c r="H159" s="22"/>
      <c r="I159" s="22"/>
      <c r="J159" s="22"/>
    </row>
    <row r="160" spans="1:1286" x14ac:dyDescent="0.2">
      <c r="A160" s="121"/>
      <c r="B160" s="22"/>
      <c r="C160" s="22"/>
      <c r="D160" s="22"/>
      <c r="E160" s="22"/>
      <c r="F160" s="22"/>
      <c r="G160" s="22"/>
      <c r="H160" s="22"/>
      <c r="I160" s="22"/>
      <c r="J160" s="22"/>
    </row>
    <row r="161" spans="1:10" x14ac:dyDescent="0.2">
      <c r="A161" s="121"/>
      <c r="B161" s="22"/>
      <c r="C161" s="22"/>
      <c r="D161" s="22"/>
      <c r="E161" s="22"/>
      <c r="F161" s="22"/>
      <c r="G161" s="22"/>
      <c r="H161" s="22"/>
      <c r="I161" s="22"/>
      <c r="J161" s="22"/>
    </row>
    <row r="162" spans="1:10" x14ac:dyDescent="0.2">
      <c r="A162" s="121"/>
      <c r="B162" s="22"/>
      <c r="C162" s="22"/>
      <c r="D162" s="22"/>
      <c r="E162" s="22"/>
      <c r="F162" s="22"/>
      <c r="G162" s="22"/>
      <c r="H162" s="22"/>
      <c r="I162" s="22"/>
      <c r="J162" s="22"/>
    </row>
    <row r="163" spans="1:10" x14ac:dyDescent="0.2">
      <c r="A163" s="121"/>
      <c r="B163" s="22"/>
      <c r="C163" s="22"/>
      <c r="D163" s="22"/>
      <c r="E163" s="22"/>
      <c r="F163" s="22"/>
      <c r="G163" s="22"/>
      <c r="H163" s="22"/>
      <c r="I163" s="22"/>
      <c r="J163" s="22"/>
    </row>
    <row r="164" spans="1:10" x14ac:dyDescent="0.2">
      <c r="A164" s="121"/>
      <c r="B164" s="22"/>
      <c r="C164" s="22"/>
      <c r="D164" s="22"/>
      <c r="E164" s="22"/>
      <c r="F164" s="22"/>
      <c r="G164" s="22"/>
      <c r="H164" s="22"/>
      <c r="I164" s="22"/>
      <c r="J164" s="22"/>
    </row>
    <row r="165" spans="1:10" x14ac:dyDescent="0.2">
      <c r="A165" s="121"/>
      <c r="B165" s="22"/>
      <c r="C165" s="22"/>
      <c r="D165" s="22"/>
      <c r="E165" s="22"/>
      <c r="F165" s="22"/>
      <c r="G165" s="22"/>
      <c r="H165" s="22"/>
      <c r="I165" s="22"/>
      <c r="J165" s="22"/>
    </row>
    <row r="166" spans="1:10" x14ac:dyDescent="0.2">
      <c r="A166" s="121"/>
      <c r="B166" s="22"/>
      <c r="C166" s="22"/>
      <c r="D166" s="22"/>
      <c r="E166" s="22"/>
      <c r="F166" s="22"/>
      <c r="G166" s="22"/>
      <c r="H166" s="22"/>
      <c r="I166" s="22"/>
      <c r="J166" s="22"/>
    </row>
    <row r="167" spans="1:10" x14ac:dyDescent="0.2">
      <c r="A167" s="121"/>
      <c r="B167" s="22"/>
      <c r="C167" s="22"/>
      <c r="D167" s="22"/>
      <c r="E167" s="22"/>
      <c r="F167" s="22"/>
      <c r="G167" s="22"/>
      <c r="H167" s="22"/>
      <c r="I167" s="22"/>
      <c r="J167" s="22"/>
    </row>
    <row r="168" spans="1:10" x14ac:dyDescent="0.2">
      <c r="A168" s="121"/>
      <c r="B168" s="22"/>
      <c r="C168" s="22"/>
      <c r="D168" s="22"/>
      <c r="E168" s="22"/>
      <c r="F168" s="22"/>
      <c r="G168" s="22"/>
      <c r="H168" s="22"/>
      <c r="I168" s="22"/>
      <c r="J168" s="22"/>
    </row>
    <row r="169" spans="1:10" x14ac:dyDescent="0.2">
      <c r="A169" s="121"/>
      <c r="B169" s="22"/>
      <c r="C169" s="22"/>
      <c r="D169" s="22"/>
      <c r="E169" s="22"/>
      <c r="F169" s="22"/>
      <c r="G169" s="22"/>
      <c r="H169" s="22"/>
      <c r="I169" s="22"/>
      <c r="J169" s="22"/>
    </row>
    <row r="170" spans="1:10" x14ac:dyDescent="0.2">
      <c r="A170" s="121"/>
      <c r="B170" s="22"/>
      <c r="C170" s="22"/>
      <c r="D170" s="22"/>
      <c r="E170" s="22"/>
      <c r="F170" s="22"/>
      <c r="G170" s="22"/>
      <c r="H170" s="22"/>
      <c r="I170" s="22"/>
      <c r="J170" s="22"/>
    </row>
    <row r="171" spans="1:10" x14ac:dyDescent="0.2">
      <c r="A171" s="121"/>
      <c r="B171" s="22"/>
      <c r="C171" s="22"/>
      <c r="D171" s="22"/>
      <c r="E171" s="22"/>
      <c r="F171" s="22"/>
      <c r="G171" s="22"/>
      <c r="H171" s="22"/>
      <c r="I171" s="22"/>
      <c r="J171" s="22"/>
    </row>
    <row r="172" spans="1:10" x14ac:dyDescent="0.2">
      <c r="A172" s="121"/>
      <c r="B172" s="22"/>
      <c r="C172" s="22"/>
      <c r="D172" s="22"/>
      <c r="E172" s="22"/>
      <c r="F172" s="22"/>
      <c r="G172" s="22"/>
      <c r="H172" s="22"/>
      <c r="I172" s="22"/>
      <c r="J172" s="22"/>
    </row>
    <row r="173" spans="1:10" x14ac:dyDescent="0.2">
      <c r="A173" s="121"/>
      <c r="B173" s="22"/>
      <c r="C173" s="22"/>
      <c r="D173" s="22"/>
      <c r="E173" s="22"/>
      <c r="F173" s="22"/>
      <c r="G173" s="22"/>
      <c r="H173" s="22"/>
      <c r="I173" s="22"/>
      <c r="J173" s="22"/>
    </row>
    <row r="174" spans="1:10" x14ac:dyDescent="0.2">
      <c r="A174" s="121"/>
      <c r="B174" s="22"/>
      <c r="C174" s="22"/>
      <c r="D174" s="22"/>
      <c r="E174" s="22"/>
      <c r="F174" s="22"/>
      <c r="G174" s="22"/>
      <c r="H174" s="22"/>
      <c r="I174" s="22"/>
      <c r="J174" s="22"/>
    </row>
    <row r="175" spans="1:10" x14ac:dyDescent="0.2">
      <c r="A175" s="121"/>
      <c r="B175" s="22"/>
      <c r="C175" s="22"/>
      <c r="D175" s="22"/>
      <c r="E175" s="22"/>
      <c r="F175" s="22"/>
      <c r="G175" s="22"/>
      <c r="H175" s="22"/>
      <c r="I175" s="22"/>
      <c r="J175" s="22"/>
    </row>
    <row r="176" spans="1:10" x14ac:dyDescent="0.2">
      <c r="A176" s="121"/>
      <c r="B176" s="22"/>
      <c r="C176" s="22"/>
      <c r="D176" s="22"/>
      <c r="E176" s="22"/>
      <c r="F176" s="22"/>
      <c r="G176" s="22"/>
      <c r="H176" s="22"/>
      <c r="I176" s="22"/>
      <c r="J176" s="22"/>
    </row>
    <row r="177" spans="1:10" x14ac:dyDescent="0.2">
      <c r="A177" s="121"/>
      <c r="B177" s="22"/>
      <c r="C177" s="22"/>
      <c r="D177" s="22"/>
      <c r="E177" s="22"/>
      <c r="F177" s="22"/>
      <c r="G177" s="22"/>
      <c r="H177" s="22"/>
      <c r="I177" s="22"/>
      <c r="J177" s="22"/>
    </row>
    <row r="178" spans="1:10" x14ac:dyDescent="0.2">
      <c r="A178" s="121"/>
      <c r="B178" s="22"/>
      <c r="C178" s="22"/>
      <c r="D178" s="22"/>
      <c r="E178" s="22"/>
      <c r="F178" s="22"/>
      <c r="G178" s="22"/>
      <c r="H178" s="22"/>
      <c r="I178" s="22"/>
      <c r="J178" s="22"/>
    </row>
    <row r="179" spans="1:10" x14ac:dyDescent="0.2">
      <c r="A179" s="121"/>
      <c r="B179" s="22"/>
      <c r="C179" s="22"/>
      <c r="D179" s="22"/>
      <c r="E179" s="22"/>
      <c r="F179" s="22"/>
      <c r="G179" s="22"/>
      <c r="H179" s="22"/>
      <c r="I179" s="22"/>
      <c r="J179" s="22"/>
    </row>
    <row r="180" spans="1:10" x14ac:dyDescent="0.2">
      <c r="A180" s="121"/>
      <c r="B180" s="22"/>
      <c r="C180" s="22"/>
      <c r="D180" s="22"/>
      <c r="E180" s="22"/>
      <c r="F180" s="22"/>
      <c r="G180" s="22"/>
      <c r="H180" s="22"/>
      <c r="I180" s="22"/>
      <c r="J180" s="22"/>
    </row>
    <row r="181" spans="1:10" x14ac:dyDescent="0.2">
      <c r="A181" s="121"/>
      <c r="B181" s="22"/>
      <c r="C181" s="22"/>
      <c r="D181" s="22"/>
      <c r="E181" s="22"/>
      <c r="F181" s="22"/>
      <c r="G181" s="22"/>
      <c r="H181" s="22"/>
      <c r="I181" s="22"/>
      <c r="J181" s="22"/>
    </row>
    <row r="182" spans="1:10" x14ac:dyDescent="0.2">
      <c r="A182" s="121"/>
      <c r="B182" s="22"/>
      <c r="C182" s="22"/>
      <c r="D182" s="22"/>
      <c r="E182" s="22"/>
      <c r="F182" s="22"/>
      <c r="G182" s="22"/>
      <c r="H182" s="22"/>
      <c r="I182" s="22"/>
      <c r="J182" s="22"/>
    </row>
    <row r="183" spans="1:10" x14ac:dyDescent="0.2">
      <c r="A183" s="121"/>
      <c r="B183" s="22"/>
      <c r="C183" s="22"/>
      <c r="D183" s="22"/>
      <c r="E183" s="22"/>
      <c r="F183" s="22"/>
      <c r="G183" s="22"/>
      <c r="H183" s="22"/>
      <c r="I183" s="22"/>
      <c r="J183" s="22"/>
    </row>
    <row r="184" spans="1:10" x14ac:dyDescent="0.2">
      <c r="A184" s="121"/>
      <c r="B184" s="22"/>
      <c r="C184" s="22"/>
      <c r="D184" s="22"/>
      <c r="E184" s="22"/>
      <c r="F184" s="22"/>
      <c r="G184" s="22"/>
      <c r="H184" s="22"/>
      <c r="I184" s="22"/>
      <c r="J184" s="22"/>
    </row>
    <row r="185" spans="1:10" x14ac:dyDescent="0.2">
      <c r="A185" s="121"/>
      <c r="B185" s="22"/>
      <c r="C185" s="22"/>
      <c r="D185" s="22"/>
      <c r="E185" s="22"/>
      <c r="F185" s="22"/>
      <c r="G185" s="22"/>
      <c r="H185" s="22"/>
      <c r="I185" s="22"/>
      <c r="J185" s="22"/>
    </row>
    <row r="186" spans="1:10" x14ac:dyDescent="0.2">
      <c r="A186" s="121"/>
      <c r="B186" s="22"/>
      <c r="C186" s="22"/>
      <c r="D186" s="22"/>
      <c r="E186" s="22"/>
      <c r="F186" s="22"/>
      <c r="G186" s="22"/>
      <c r="H186" s="22"/>
      <c r="I186" s="22"/>
      <c r="J186" s="22"/>
    </row>
    <row r="187" spans="1:10" x14ac:dyDescent="0.2">
      <c r="A187" s="121"/>
      <c r="B187" s="22"/>
      <c r="C187" s="22"/>
      <c r="D187" s="22"/>
      <c r="E187" s="22"/>
      <c r="F187" s="22"/>
      <c r="G187" s="22"/>
      <c r="H187" s="22"/>
      <c r="I187" s="22"/>
      <c r="J187" s="22"/>
    </row>
    <row r="188" spans="1:10" x14ac:dyDescent="0.2">
      <c r="A188" s="121"/>
      <c r="B188" s="22"/>
      <c r="C188" s="22"/>
      <c r="D188" s="22"/>
      <c r="E188" s="22"/>
      <c r="F188" s="22"/>
      <c r="G188" s="22"/>
      <c r="H188" s="22"/>
      <c r="I188" s="22"/>
      <c r="J188" s="22"/>
    </row>
    <row r="189" spans="1:10" x14ac:dyDescent="0.2">
      <c r="A189" s="121"/>
      <c r="B189" s="22"/>
      <c r="C189" s="22"/>
      <c r="D189" s="22"/>
      <c r="E189" s="22"/>
      <c r="F189" s="22"/>
      <c r="G189" s="22"/>
      <c r="H189" s="22"/>
      <c r="I189" s="22"/>
      <c r="J189" s="22"/>
    </row>
    <row r="190" spans="1:10" x14ac:dyDescent="0.2">
      <c r="A190" s="121"/>
      <c r="B190" s="22"/>
      <c r="C190" s="22"/>
      <c r="D190" s="22"/>
      <c r="E190" s="22"/>
      <c r="F190" s="22"/>
      <c r="G190" s="22"/>
      <c r="H190" s="22"/>
      <c r="I190" s="22"/>
      <c r="J190" s="22"/>
    </row>
    <row r="191" spans="1:10" x14ac:dyDescent="0.2">
      <c r="A191" s="121"/>
      <c r="B191" s="22"/>
      <c r="C191" s="22"/>
      <c r="D191" s="22"/>
      <c r="E191" s="22"/>
      <c r="F191" s="22"/>
      <c r="G191" s="22"/>
      <c r="H191" s="22"/>
      <c r="I191" s="22"/>
      <c r="J191" s="22"/>
    </row>
    <row r="192" spans="1:10" x14ac:dyDescent="0.2">
      <c r="A192" s="121"/>
      <c r="B192" s="22"/>
      <c r="C192" s="22"/>
      <c r="D192" s="22"/>
      <c r="E192" s="22"/>
      <c r="F192" s="22"/>
      <c r="G192" s="22"/>
      <c r="H192" s="22"/>
      <c r="I192" s="22"/>
      <c r="J192" s="22"/>
    </row>
    <row r="193" spans="1:10" x14ac:dyDescent="0.2">
      <c r="A193" s="121"/>
      <c r="B193" s="22"/>
      <c r="C193" s="22"/>
      <c r="D193" s="22"/>
      <c r="E193" s="22"/>
      <c r="F193" s="22"/>
      <c r="G193" s="22"/>
      <c r="H193" s="22"/>
      <c r="I193" s="22"/>
      <c r="J193" s="22"/>
    </row>
    <row r="194" spans="1:10" x14ac:dyDescent="0.2">
      <c r="A194" s="121"/>
      <c r="B194" s="22"/>
      <c r="C194" s="22"/>
      <c r="D194" s="22"/>
      <c r="E194" s="22"/>
      <c r="F194" s="22"/>
      <c r="G194" s="22"/>
      <c r="H194" s="22"/>
      <c r="I194" s="22"/>
      <c r="J194" s="22"/>
    </row>
    <row r="195" spans="1:10" x14ac:dyDescent="0.2">
      <c r="A195" s="121"/>
      <c r="B195" s="22"/>
      <c r="C195" s="22"/>
      <c r="D195" s="22"/>
      <c r="E195" s="22"/>
      <c r="F195" s="22"/>
      <c r="G195" s="22"/>
      <c r="H195" s="22"/>
      <c r="I195" s="22"/>
      <c r="J195" s="22"/>
    </row>
    <row r="196" spans="1:10" x14ac:dyDescent="0.2">
      <c r="A196" s="121"/>
      <c r="B196" s="22"/>
      <c r="C196" s="22"/>
      <c r="D196" s="22"/>
      <c r="E196" s="22"/>
      <c r="F196" s="22"/>
      <c r="G196" s="22"/>
      <c r="H196" s="22"/>
      <c r="I196" s="22"/>
      <c r="J196" s="22"/>
    </row>
    <row r="197" spans="1:10" x14ac:dyDescent="0.2">
      <c r="A197" s="121"/>
      <c r="B197" s="22"/>
      <c r="C197" s="22"/>
      <c r="D197" s="22"/>
      <c r="E197" s="22"/>
      <c r="F197" s="22"/>
      <c r="G197" s="22"/>
      <c r="H197" s="22"/>
      <c r="I197" s="22"/>
      <c r="J197" s="22"/>
    </row>
    <row r="198" spans="1:10" x14ac:dyDescent="0.2">
      <c r="A198" s="121"/>
      <c r="B198" s="22"/>
      <c r="C198" s="22"/>
      <c r="D198" s="22"/>
      <c r="E198" s="22"/>
      <c r="F198" s="22"/>
      <c r="G198" s="22"/>
      <c r="H198" s="22"/>
      <c r="I198" s="22"/>
      <c r="J198" s="22"/>
    </row>
    <row r="199" spans="1:10" x14ac:dyDescent="0.2">
      <c r="A199" s="121"/>
      <c r="B199" s="22"/>
      <c r="C199" s="22"/>
      <c r="D199" s="22"/>
      <c r="E199" s="22"/>
      <c r="F199" s="22"/>
      <c r="G199" s="22"/>
      <c r="H199" s="22"/>
      <c r="I199" s="22"/>
      <c r="J199" s="22"/>
    </row>
    <row r="200" spans="1:10" x14ac:dyDescent="0.2">
      <c r="A200" s="121"/>
      <c r="B200" s="22"/>
      <c r="C200" s="22"/>
      <c r="D200" s="22"/>
      <c r="E200" s="22"/>
      <c r="F200" s="22"/>
      <c r="G200" s="22"/>
      <c r="H200" s="22"/>
      <c r="I200" s="22"/>
      <c r="J200" s="22"/>
    </row>
    <row r="201" spans="1:10" x14ac:dyDescent="0.2">
      <c r="A201" s="121"/>
      <c r="B201" s="22"/>
      <c r="C201" s="22"/>
      <c r="D201" s="22"/>
      <c r="E201" s="22"/>
      <c r="F201" s="22"/>
      <c r="G201" s="22"/>
      <c r="H201" s="22"/>
      <c r="I201" s="22"/>
      <c r="J201" s="22"/>
    </row>
    <row r="202" spans="1:10" x14ac:dyDescent="0.2">
      <c r="A202" s="121"/>
      <c r="B202" s="22"/>
      <c r="C202" s="22"/>
      <c r="D202" s="22"/>
      <c r="E202" s="22"/>
      <c r="F202" s="22"/>
      <c r="G202" s="22"/>
      <c r="H202" s="22"/>
      <c r="I202" s="22"/>
      <c r="J202" s="22"/>
    </row>
    <row r="203" spans="1:10" x14ac:dyDescent="0.2">
      <c r="A203" s="121"/>
      <c r="B203" s="22"/>
      <c r="C203" s="22"/>
      <c r="D203" s="22"/>
      <c r="E203" s="22"/>
      <c r="F203" s="22"/>
      <c r="G203" s="22"/>
      <c r="H203" s="22"/>
      <c r="I203" s="22"/>
      <c r="J203" s="22"/>
    </row>
    <row r="204" spans="1:10" x14ac:dyDescent="0.2">
      <c r="A204" s="121"/>
      <c r="B204" s="22"/>
      <c r="C204" s="22"/>
      <c r="D204" s="22"/>
      <c r="E204" s="22"/>
      <c r="F204" s="22"/>
      <c r="G204" s="22"/>
      <c r="H204" s="22"/>
      <c r="I204" s="22"/>
      <c r="J204" s="22"/>
    </row>
    <row r="205" spans="1:10" x14ac:dyDescent="0.2">
      <c r="A205" s="121"/>
      <c r="B205" s="22"/>
      <c r="C205" s="22"/>
      <c r="D205" s="22"/>
      <c r="E205" s="22"/>
      <c r="F205" s="22"/>
      <c r="G205" s="22"/>
      <c r="H205" s="22"/>
      <c r="I205" s="22"/>
      <c r="J205" s="22"/>
    </row>
    <row r="206" spans="1:10" x14ac:dyDescent="0.2">
      <c r="A206" s="121"/>
      <c r="B206" s="22"/>
      <c r="C206" s="22"/>
      <c r="D206" s="22"/>
      <c r="E206" s="22"/>
      <c r="F206" s="22"/>
      <c r="G206" s="22"/>
      <c r="H206" s="22"/>
      <c r="I206" s="22"/>
      <c r="J206" s="22"/>
    </row>
    <row r="207" spans="1:10" x14ac:dyDescent="0.2">
      <c r="A207" s="121"/>
      <c r="B207" s="22"/>
      <c r="C207" s="22"/>
      <c r="D207" s="22"/>
      <c r="E207" s="22"/>
      <c r="F207" s="22"/>
      <c r="G207" s="22"/>
      <c r="H207" s="22"/>
      <c r="I207" s="22"/>
      <c r="J207" s="22"/>
    </row>
    <row r="208" spans="1:10" x14ac:dyDescent="0.2">
      <c r="A208" s="121"/>
      <c r="B208" s="22"/>
      <c r="C208" s="22"/>
      <c r="D208" s="22"/>
      <c r="E208" s="22"/>
      <c r="F208" s="22"/>
      <c r="G208" s="22"/>
      <c r="H208" s="22"/>
      <c r="I208" s="22"/>
      <c r="J208" s="22"/>
    </row>
    <row r="209" spans="1:10" x14ac:dyDescent="0.2">
      <c r="A209" s="121"/>
      <c r="B209" s="22"/>
      <c r="C209" s="22"/>
      <c r="D209" s="22"/>
      <c r="E209" s="22"/>
      <c r="F209" s="22"/>
      <c r="G209" s="22"/>
      <c r="H209" s="22"/>
      <c r="I209" s="22"/>
      <c r="J209" s="22"/>
    </row>
    <row r="210" spans="1:10" x14ac:dyDescent="0.2">
      <c r="A210" s="121"/>
      <c r="B210" s="22"/>
      <c r="C210" s="22"/>
      <c r="D210" s="22"/>
      <c r="E210" s="22"/>
      <c r="F210" s="22"/>
      <c r="G210" s="22"/>
      <c r="H210" s="22"/>
      <c r="I210" s="22"/>
      <c r="J210" s="22"/>
    </row>
    <row r="211" spans="1:10" x14ac:dyDescent="0.2">
      <c r="A211" s="121"/>
      <c r="B211" s="22"/>
      <c r="C211" s="22"/>
      <c r="D211" s="22"/>
      <c r="E211" s="22"/>
      <c r="F211" s="22"/>
      <c r="G211" s="22"/>
      <c r="H211" s="22"/>
      <c r="I211" s="22"/>
      <c r="J211" s="22"/>
    </row>
    <row r="212" spans="1:10" x14ac:dyDescent="0.2">
      <c r="A212" s="121"/>
      <c r="B212" s="22"/>
      <c r="C212" s="22"/>
      <c r="D212" s="22"/>
      <c r="E212" s="22"/>
      <c r="F212" s="22"/>
      <c r="G212" s="22"/>
      <c r="H212" s="22"/>
      <c r="I212" s="22"/>
      <c r="J212" s="22"/>
    </row>
    <row r="213" spans="1:10" x14ac:dyDescent="0.2">
      <c r="A213" s="121"/>
      <c r="B213" s="22"/>
      <c r="C213" s="22"/>
      <c r="D213" s="22"/>
      <c r="E213" s="22"/>
      <c r="F213" s="22"/>
      <c r="G213" s="22"/>
      <c r="H213" s="22"/>
      <c r="I213" s="22"/>
      <c r="J213" s="22"/>
    </row>
    <row r="214" spans="1:10" x14ac:dyDescent="0.2">
      <c r="A214" s="121"/>
      <c r="B214" s="22"/>
      <c r="C214" s="22"/>
      <c r="D214" s="22"/>
      <c r="E214" s="22"/>
      <c r="F214" s="22"/>
      <c r="G214" s="22"/>
      <c r="H214" s="22"/>
      <c r="I214" s="22"/>
      <c r="J214" s="22"/>
    </row>
    <row r="215" spans="1:10" x14ac:dyDescent="0.2">
      <c r="A215" s="121"/>
      <c r="B215" s="22"/>
      <c r="C215" s="22"/>
      <c r="D215" s="22"/>
      <c r="E215" s="22"/>
      <c r="F215" s="22"/>
      <c r="G215" s="22"/>
      <c r="H215" s="22"/>
      <c r="I215" s="22"/>
      <c r="J215" s="22"/>
    </row>
    <row r="216" spans="1:10" x14ac:dyDescent="0.2">
      <c r="A216" s="121"/>
      <c r="B216" s="22"/>
      <c r="C216" s="22"/>
      <c r="D216" s="22"/>
      <c r="E216" s="22"/>
      <c r="F216" s="22"/>
      <c r="G216" s="22"/>
      <c r="H216" s="22"/>
      <c r="I216" s="22"/>
      <c r="J216" s="22"/>
    </row>
    <row r="217" spans="1:10" x14ac:dyDescent="0.2">
      <c r="A217" s="121"/>
      <c r="B217" s="22"/>
      <c r="C217" s="22"/>
      <c r="D217" s="22"/>
      <c r="E217" s="22"/>
      <c r="F217" s="22"/>
      <c r="G217" s="22"/>
      <c r="H217" s="22"/>
      <c r="I217" s="22"/>
      <c r="J217" s="22"/>
    </row>
    <row r="218" spans="1:10" x14ac:dyDescent="0.2">
      <c r="A218" s="121"/>
      <c r="B218" s="22"/>
      <c r="C218" s="22"/>
      <c r="D218" s="22"/>
      <c r="E218" s="22"/>
      <c r="F218" s="22"/>
      <c r="G218" s="22"/>
      <c r="H218" s="22"/>
      <c r="I218" s="22"/>
      <c r="J218" s="22"/>
    </row>
    <row r="219" spans="1:10" x14ac:dyDescent="0.2">
      <c r="A219" s="121"/>
      <c r="B219" s="22"/>
      <c r="C219" s="22"/>
      <c r="D219" s="22"/>
      <c r="E219" s="22"/>
      <c r="F219" s="22"/>
      <c r="G219" s="22"/>
      <c r="H219" s="22"/>
      <c r="I219" s="22"/>
      <c r="J219" s="22"/>
    </row>
    <row r="220" spans="1:10" x14ac:dyDescent="0.2">
      <c r="A220" s="121"/>
      <c r="B220" s="22"/>
      <c r="C220" s="22"/>
      <c r="D220" s="22"/>
      <c r="E220" s="22"/>
      <c r="F220" s="22"/>
      <c r="G220" s="22"/>
      <c r="H220" s="22"/>
      <c r="I220" s="22"/>
      <c r="J220" s="22"/>
    </row>
    <row r="221" spans="1:10" x14ac:dyDescent="0.2">
      <c r="A221" s="121"/>
      <c r="B221" s="22"/>
      <c r="C221" s="22"/>
      <c r="D221" s="22"/>
      <c r="E221" s="22"/>
      <c r="F221" s="22"/>
      <c r="G221" s="22"/>
      <c r="H221" s="22"/>
      <c r="I221" s="22"/>
      <c r="J221" s="22"/>
    </row>
    <row r="222" spans="1:10" x14ac:dyDescent="0.2">
      <c r="A222" s="121"/>
      <c r="B222" s="22"/>
      <c r="C222" s="22"/>
      <c r="D222" s="22"/>
      <c r="E222" s="22"/>
      <c r="F222" s="22"/>
      <c r="G222" s="22"/>
      <c r="H222" s="22"/>
      <c r="I222" s="22"/>
      <c r="J222" s="22"/>
    </row>
    <row r="223" spans="1:10" x14ac:dyDescent="0.2">
      <c r="A223" s="121"/>
      <c r="B223" s="22"/>
      <c r="C223" s="22"/>
      <c r="D223" s="22"/>
      <c r="E223" s="22"/>
      <c r="F223" s="22"/>
      <c r="G223" s="22"/>
      <c r="H223" s="22"/>
      <c r="I223" s="22"/>
      <c r="J223" s="22"/>
    </row>
    <row r="224" spans="1:10" x14ac:dyDescent="0.2">
      <c r="A224" s="121"/>
      <c r="B224" s="22"/>
      <c r="C224" s="22"/>
      <c r="D224" s="22"/>
      <c r="E224" s="22"/>
      <c r="F224" s="22"/>
      <c r="G224" s="22"/>
      <c r="H224" s="22"/>
      <c r="I224" s="22"/>
      <c r="J224" s="22"/>
    </row>
    <row r="225" spans="1:10" x14ac:dyDescent="0.2">
      <c r="A225" s="121"/>
      <c r="B225" s="22"/>
      <c r="C225" s="22"/>
      <c r="D225" s="22"/>
      <c r="E225" s="22"/>
      <c r="F225" s="22"/>
      <c r="G225" s="22"/>
      <c r="H225" s="22"/>
      <c r="I225" s="22"/>
      <c r="J225" s="22"/>
    </row>
    <row r="226" spans="1:10" x14ac:dyDescent="0.2">
      <c r="A226" s="121"/>
      <c r="B226" s="22"/>
      <c r="C226" s="22"/>
      <c r="D226" s="22"/>
      <c r="E226" s="22"/>
      <c r="F226" s="22"/>
      <c r="G226" s="22"/>
      <c r="H226" s="22"/>
      <c r="I226" s="22"/>
      <c r="J226" s="22"/>
    </row>
    <row r="227" spans="1:10" x14ac:dyDescent="0.2">
      <c r="A227" s="121"/>
      <c r="B227" s="22"/>
      <c r="C227" s="22"/>
      <c r="D227" s="22"/>
      <c r="E227" s="22"/>
      <c r="F227" s="22"/>
      <c r="G227" s="22"/>
      <c r="H227" s="22"/>
      <c r="I227" s="22"/>
      <c r="J227" s="22"/>
    </row>
    <row r="228" spans="1:10" x14ac:dyDescent="0.2">
      <c r="A228" s="121"/>
      <c r="B228" s="22"/>
      <c r="C228" s="22"/>
      <c r="D228" s="22"/>
      <c r="E228" s="22"/>
      <c r="F228" s="22"/>
      <c r="G228" s="22"/>
      <c r="H228" s="22"/>
      <c r="I228" s="22"/>
      <c r="J228" s="22"/>
    </row>
    <row r="229" spans="1:10" x14ac:dyDescent="0.2">
      <c r="A229" s="121"/>
      <c r="B229" s="22"/>
      <c r="C229" s="22"/>
      <c r="D229" s="22"/>
      <c r="E229" s="22"/>
      <c r="F229" s="22"/>
      <c r="G229" s="22"/>
      <c r="H229" s="22"/>
      <c r="I229" s="22"/>
      <c r="J229" s="22"/>
    </row>
    <row r="230" spans="1:10" x14ac:dyDescent="0.2">
      <c r="A230" s="121"/>
      <c r="B230" s="22"/>
      <c r="C230" s="22"/>
      <c r="D230" s="22"/>
      <c r="E230" s="22"/>
      <c r="F230" s="22"/>
      <c r="G230" s="22"/>
      <c r="H230" s="22"/>
      <c r="I230" s="22"/>
      <c r="J230" s="22"/>
    </row>
    <row r="231" spans="1:10" x14ac:dyDescent="0.2">
      <c r="A231" s="121"/>
      <c r="B231" s="22"/>
      <c r="C231" s="22"/>
      <c r="D231" s="22"/>
      <c r="E231" s="22"/>
      <c r="F231" s="22"/>
      <c r="G231" s="22"/>
      <c r="H231" s="22"/>
      <c r="I231" s="22"/>
      <c r="J231" s="22"/>
    </row>
    <row r="232" spans="1:10" x14ac:dyDescent="0.2">
      <c r="A232" s="121"/>
      <c r="B232" s="22"/>
      <c r="C232" s="22"/>
      <c r="D232" s="22"/>
      <c r="E232" s="22"/>
      <c r="F232" s="22"/>
      <c r="G232" s="22"/>
      <c r="H232" s="22"/>
      <c r="I232" s="22"/>
      <c r="J232" s="22"/>
    </row>
    <row r="233" spans="1:10" x14ac:dyDescent="0.2">
      <c r="A233" s="121"/>
      <c r="B233" s="22"/>
      <c r="C233" s="22"/>
      <c r="D233" s="22"/>
      <c r="E233" s="22"/>
      <c r="F233" s="22"/>
      <c r="G233" s="22"/>
      <c r="H233" s="22"/>
      <c r="I233" s="22"/>
      <c r="J233" s="22"/>
    </row>
    <row r="234" spans="1:10" x14ac:dyDescent="0.2">
      <c r="A234" s="121"/>
      <c r="B234" s="22"/>
      <c r="C234" s="22"/>
      <c r="D234" s="22"/>
      <c r="E234" s="22"/>
      <c r="F234" s="22"/>
      <c r="G234" s="22"/>
      <c r="H234" s="22"/>
      <c r="I234" s="22"/>
      <c r="J234" s="22"/>
    </row>
    <row r="235" spans="1:10" x14ac:dyDescent="0.2">
      <c r="A235" s="121"/>
      <c r="B235" s="22"/>
      <c r="C235" s="22"/>
      <c r="D235" s="22"/>
      <c r="E235" s="22"/>
      <c r="F235" s="22"/>
      <c r="G235" s="22"/>
      <c r="H235" s="22"/>
      <c r="I235" s="22"/>
      <c r="J235" s="22"/>
    </row>
    <row r="236" spans="1:10" x14ac:dyDescent="0.2">
      <c r="A236" s="121"/>
      <c r="B236" s="22"/>
      <c r="C236" s="22"/>
      <c r="D236" s="22"/>
      <c r="E236" s="22"/>
      <c r="F236" s="22"/>
      <c r="G236" s="22"/>
      <c r="H236" s="22"/>
      <c r="I236" s="22"/>
      <c r="J236" s="22"/>
    </row>
    <row r="237" spans="1:10" x14ac:dyDescent="0.2">
      <c r="A237" s="121"/>
      <c r="B237" s="22"/>
      <c r="C237" s="22"/>
      <c r="D237" s="22"/>
      <c r="E237" s="22"/>
      <c r="F237" s="22"/>
      <c r="G237" s="22"/>
      <c r="H237" s="22"/>
      <c r="I237" s="22"/>
      <c r="J237" s="22"/>
    </row>
    <row r="238" spans="1:10" x14ac:dyDescent="0.2">
      <c r="A238" s="121"/>
      <c r="B238" s="22"/>
      <c r="C238" s="22"/>
      <c r="D238" s="22"/>
      <c r="E238" s="22"/>
      <c r="F238" s="22"/>
      <c r="G238" s="22"/>
      <c r="H238" s="22"/>
      <c r="I238" s="22"/>
      <c r="J238" s="22"/>
    </row>
    <row r="239" spans="1:10" x14ac:dyDescent="0.2">
      <c r="A239" s="121"/>
      <c r="B239" s="22"/>
      <c r="C239" s="22"/>
      <c r="D239" s="22"/>
      <c r="E239" s="22"/>
      <c r="F239" s="22"/>
      <c r="G239" s="22"/>
      <c r="H239" s="22"/>
      <c r="I239" s="22"/>
      <c r="J239" s="22"/>
    </row>
    <row r="240" spans="1:10" x14ac:dyDescent="0.2">
      <c r="A240" s="121"/>
      <c r="B240" s="22"/>
      <c r="C240" s="22"/>
      <c r="D240" s="22"/>
      <c r="E240" s="22"/>
      <c r="F240" s="22"/>
      <c r="G240" s="22"/>
      <c r="H240" s="22"/>
      <c r="I240" s="22"/>
      <c r="J240" s="22"/>
    </row>
    <row r="241" spans="1:10" x14ac:dyDescent="0.2">
      <c r="A241" s="121"/>
      <c r="B241" s="22"/>
      <c r="C241" s="22"/>
      <c r="D241" s="22"/>
      <c r="E241" s="22"/>
      <c r="F241" s="22"/>
      <c r="G241" s="22"/>
      <c r="H241" s="22"/>
      <c r="I241" s="22"/>
      <c r="J241" s="22"/>
    </row>
    <row r="242" spans="1:10" x14ac:dyDescent="0.2">
      <c r="A242" s="121"/>
      <c r="B242" s="22"/>
      <c r="C242" s="22"/>
      <c r="D242" s="22"/>
      <c r="E242" s="22"/>
      <c r="F242" s="22"/>
      <c r="G242" s="22"/>
      <c r="H242" s="22"/>
      <c r="I242" s="22"/>
      <c r="J242" s="22"/>
    </row>
    <row r="243" spans="1:10" x14ac:dyDescent="0.2">
      <c r="A243" s="121"/>
      <c r="B243" s="22"/>
      <c r="C243" s="22"/>
      <c r="D243" s="22"/>
      <c r="E243" s="22"/>
      <c r="F243" s="22"/>
      <c r="G243" s="22"/>
      <c r="H243" s="22"/>
      <c r="I243" s="22"/>
      <c r="J243" s="22"/>
    </row>
    <row r="244" spans="1:10" x14ac:dyDescent="0.2">
      <c r="A244" s="121"/>
      <c r="B244" s="22"/>
      <c r="C244" s="22"/>
      <c r="D244" s="22"/>
      <c r="E244" s="22"/>
      <c r="F244" s="22"/>
      <c r="G244" s="22"/>
      <c r="H244" s="22"/>
      <c r="I244" s="22"/>
      <c r="J244" s="22"/>
    </row>
    <row r="245" spans="1:10" x14ac:dyDescent="0.2">
      <c r="A245" s="121"/>
      <c r="B245" s="22"/>
      <c r="C245" s="22"/>
      <c r="D245" s="22"/>
      <c r="E245" s="22"/>
      <c r="F245" s="22"/>
      <c r="G245" s="22"/>
      <c r="H245" s="22"/>
      <c r="I245" s="22"/>
      <c r="J245" s="22"/>
    </row>
    <row r="246" spans="1:10" x14ac:dyDescent="0.2">
      <c r="A246" s="121"/>
      <c r="B246" s="22"/>
      <c r="C246" s="22"/>
      <c r="D246" s="22"/>
      <c r="E246" s="22"/>
      <c r="F246" s="22"/>
      <c r="G246" s="22"/>
      <c r="H246" s="22"/>
      <c r="I246" s="22"/>
      <c r="J246" s="22"/>
    </row>
    <row r="247" spans="1:10" x14ac:dyDescent="0.2">
      <c r="A247" s="121"/>
      <c r="B247" s="22"/>
      <c r="C247" s="22"/>
      <c r="D247" s="22"/>
      <c r="E247" s="22"/>
      <c r="F247" s="22"/>
      <c r="G247" s="22"/>
      <c r="H247" s="22"/>
      <c r="I247" s="22"/>
      <c r="J247" s="22"/>
    </row>
    <row r="248" spans="1:10" x14ac:dyDescent="0.2">
      <c r="A248" s="121"/>
      <c r="B248" s="22"/>
      <c r="C248" s="22"/>
      <c r="D248" s="22"/>
      <c r="E248" s="22"/>
      <c r="F248" s="22"/>
      <c r="G248" s="22"/>
      <c r="H248" s="22"/>
      <c r="I248" s="22"/>
      <c r="J248" s="22"/>
    </row>
    <row r="249" spans="1:10" x14ac:dyDescent="0.2">
      <c r="A249" s="121"/>
      <c r="B249" s="22"/>
      <c r="C249" s="22"/>
      <c r="D249" s="22"/>
      <c r="E249" s="22"/>
      <c r="F249" s="22"/>
      <c r="G249" s="22"/>
      <c r="H249" s="22"/>
      <c r="I249" s="22"/>
      <c r="J249" s="22"/>
    </row>
    <row r="250" spans="1:10" x14ac:dyDescent="0.2">
      <c r="A250" s="121"/>
      <c r="B250" s="22"/>
      <c r="C250" s="22"/>
      <c r="D250" s="22"/>
      <c r="E250" s="22"/>
      <c r="F250" s="22"/>
      <c r="G250" s="22"/>
      <c r="H250" s="22"/>
      <c r="I250" s="22"/>
      <c r="J250" s="22"/>
    </row>
    <row r="251" spans="1:10" x14ac:dyDescent="0.2">
      <c r="A251" s="121"/>
      <c r="B251" s="22"/>
      <c r="C251" s="22"/>
      <c r="D251" s="22"/>
      <c r="E251" s="22"/>
      <c r="F251" s="22"/>
      <c r="G251" s="22"/>
      <c r="H251" s="22"/>
      <c r="I251" s="22"/>
      <c r="J251" s="22"/>
    </row>
    <row r="252" spans="1:10" x14ac:dyDescent="0.2">
      <c r="A252" s="121"/>
      <c r="B252" s="22"/>
      <c r="C252" s="22"/>
      <c r="D252" s="22"/>
      <c r="E252" s="22"/>
      <c r="F252" s="22"/>
      <c r="G252" s="22"/>
      <c r="H252" s="22"/>
      <c r="I252" s="22"/>
      <c r="J252" s="22"/>
    </row>
    <row r="253" spans="1:10" x14ac:dyDescent="0.2">
      <c r="A253" s="121"/>
      <c r="B253" s="22"/>
      <c r="C253" s="22"/>
      <c r="D253" s="22"/>
      <c r="E253" s="22"/>
      <c r="F253" s="22"/>
      <c r="G253" s="22"/>
      <c r="H253" s="22"/>
      <c r="I253" s="22"/>
      <c r="J253" s="22"/>
    </row>
    <row r="254" spans="1:10" x14ac:dyDescent="0.2">
      <c r="A254" s="121"/>
      <c r="B254" s="22"/>
      <c r="C254" s="22"/>
      <c r="D254" s="22"/>
      <c r="E254" s="22"/>
      <c r="F254" s="22"/>
      <c r="G254" s="22"/>
      <c r="H254" s="22"/>
      <c r="I254" s="22"/>
      <c r="J254" s="22"/>
    </row>
    <row r="255" spans="1:10" x14ac:dyDescent="0.2">
      <c r="A255" s="121"/>
      <c r="B255" s="22"/>
      <c r="C255" s="22"/>
      <c r="D255" s="22"/>
      <c r="E255" s="22"/>
      <c r="F255" s="22"/>
      <c r="G255" s="22"/>
      <c r="H255" s="22"/>
      <c r="I255" s="22"/>
      <c r="J255" s="22"/>
    </row>
    <row r="256" spans="1:10" x14ac:dyDescent="0.2">
      <c r="A256" s="121"/>
      <c r="B256" s="22"/>
      <c r="C256" s="22"/>
      <c r="D256" s="22"/>
      <c r="E256" s="22"/>
      <c r="F256" s="22"/>
      <c r="G256" s="22"/>
      <c r="H256" s="22"/>
      <c r="I256" s="22"/>
      <c r="J256" s="22"/>
    </row>
    <row r="257" spans="1:10" x14ac:dyDescent="0.2">
      <c r="A257" s="121"/>
      <c r="B257" s="22"/>
      <c r="C257" s="22"/>
      <c r="D257" s="22"/>
      <c r="E257" s="22"/>
      <c r="F257" s="22"/>
      <c r="G257" s="22"/>
      <c r="H257" s="22"/>
      <c r="I257" s="22"/>
      <c r="J257" s="22"/>
    </row>
    <row r="258" spans="1:10" x14ac:dyDescent="0.2">
      <c r="A258" s="121"/>
      <c r="B258" s="22"/>
      <c r="C258" s="22"/>
      <c r="D258" s="22"/>
      <c r="E258" s="22"/>
      <c r="F258" s="22"/>
      <c r="G258" s="22"/>
      <c r="H258" s="22"/>
      <c r="I258" s="22"/>
      <c r="J258" s="22"/>
    </row>
    <row r="259" spans="1:10" x14ac:dyDescent="0.2">
      <c r="A259" s="121"/>
      <c r="B259" s="22"/>
      <c r="C259" s="22"/>
      <c r="D259" s="22"/>
      <c r="E259" s="22"/>
      <c r="F259" s="22"/>
      <c r="G259" s="22"/>
      <c r="H259" s="22"/>
      <c r="I259" s="22"/>
      <c r="J259" s="22"/>
    </row>
    <row r="260" spans="1:10" x14ac:dyDescent="0.2">
      <c r="A260" s="121"/>
      <c r="B260" s="22"/>
      <c r="C260" s="22"/>
      <c r="D260" s="22"/>
      <c r="E260" s="22"/>
      <c r="F260" s="22"/>
      <c r="G260" s="22"/>
      <c r="H260" s="22"/>
      <c r="I260" s="22"/>
      <c r="J260" s="22"/>
    </row>
    <row r="261" spans="1:10" x14ac:dyDescent="0.2">
      <c r="A261" s="121"/>
      <c r="B261" s="22"/>
      <c r="C261" s="22"/>
      <c r="D261" s="22"/>
      <c r="E261" s="22"/>
      <c r="F261" s="22"/>
      <c r="G261" s="22"/>
      <c r="H261" s="22"/>
      <c r="I261" s="22"/>
      <c r="J261" s="22"/>
    </row>
    <row r="262" spans="1:10" x14ac:dyDescent="0.2">
      <c r="A262" s="121"/>
      <c r="B262" s="22"/>
      <c r="C262" s="22"/>
      <c r="D262" s="22"/>
      <c r="E262" s="22"/>
      <c r="F262" s="22"/>
      <c r="G262" s="22"/>
      <c r="H262" s="22"/>
      <c r="I262" s="22"/>
      <c r="J262" s="22"/>
    </row>
    <row r="263" spans="1:10" x14ac:dyDescent="0.2">
      <c r="A263" s="121"/>
      <c r="B263" s="22"/>
      <c r="C263" s="22"/>
      <c r="D263" s="22"/>
      <c r="E263" s="22"/>
      <c r="F263" s="22"/>
      <c r="G263" s="22"/>
      <c r="H263" s="22"/>
      <c r="I263" s="22"/>
      <c r="J263" s="22"/>
    </row>
    <row r="264" spans="1:10" x14ac:dyDescent="0.2">
      <c r="A264" s="121"/>
      <c r="B264" s="22"/>
      <c r="C264" s="22"/>
      <c r="D264" s="22"/>
      <c r="E264" s="22"/>
      <c r="F264" s="22"/>
      <c r="G264" s="22"/>
      <c r="H264" s="22"/>
      <c r="I264" s="22"/>
      <c r="J264" s="22"/>
    </row>
    <row r="265" spans="1:10" x14ac:dyDescent="0.2">
      <c r="A265" s="121"/>
      <c r="B265" s="22"/>
      <c r="C265" s="22"/>
      <c r="D265" s="22"/>
      <c r="E265" s="22"/>
      <c r="F265" s="22"/>
      <c r="G265" s="22"/>
      <c r="H265" s="22"/>
      <c r="I265" s="22"/>
      <c r="J265" s="22"/>
    </row>
    <row r="266" spans="1:10" x14ac:dyDescent="0.2">
      <c r="A266" s="121"/>
      <c r="B266" s="22"/>
      <c r="C266" s="22"/>
      <c r="D266" s="22"/>
      <c r="E266" s="22"/>
      <c r="F266" s="22"/>
      <c r="G266" s="22"/>
      <c r="H266" s="22"/>
      <c r="I266" s="22"/>
      <c r="J266" s="22"/>
    </row>
    <row r="267" spans="1:10" x14ac:dyDescent="0.2">
      <c r="A267" s="121"/>
      <c r="B267" s="22"/>
      <c r="C267" s="22"/>
      <c r="D267" s="22"/>
      <c r="E267" s="22"/>
      <c r="F267" s="22"/>
      <c r="G267" s="22"/>
      <c r="H267" s="22"/>
      <c r="I267" s="22"/>
      <c r="J267" s="22"/>
    </row>
    <row r="268" spans="1:10" x14ac:dyDescent="0.2">
      <c r="A268" s="121"/>
      <c r="B268" s="22"/>
      <c r="C268" s="22"/>
      <c r="D268" s="22"/>
      <c r="E268" s="22"/>
      <c r="F268" s="22"/>
      <c r="G268" s="22"/>
      <c r="H268" s="22"/>
      <c r="I268" s="22"/>
      <c r="J268" s="22"/>
    </row>
    <row r="269" spans="1:10" x14ac:dyDescent="0.2">
      <c r="A269" s="121"/>
      <c r="B269" s="22"/>
      <c r="C269" s="22"/>
      <c r="D269" s="22"/>
      <c r="E269" s="22"/>
      <c r="F269" s="22"/>
      <c r="G269" s="22"/>
      <c r="H269" s="22"/>
      <c r="I269" s="22"/>
      <c r="J269" s="22"/>
    </row>
    <row r="270" spans="1:10" x14ac:dyDescent="0.2">
      <c r="A270" s="121"/>
      <c r="B270" s="22"/>
      <c r="C270" s="22"/>
      <c r="D270" s="22"/>
      <c r="E270" s="22"/>
      <c r="F270" s="22"/>
      <c r="G270" s="22"/>
      <c r="H270" s="22"/>
      <c r="I270" s="22"/>
      <c r="J270" s="22"/>
    </row>
    <row r="271" spans="1:10" x14ac:dyDescent="0.2">
      <c r="A271" s="121"/>
      <c r="B271" s="22"/>
      <c r="C271" s="22"/>
      <c r="D271" s="22"/>
      <c r="E271" s="22"/>
      <c r="F271" s="22"/>
      <c r="G271" s="22"/>
      <c r="H271" s="22"/>
      <c r="I271" s="22"/>
      <c r="J271" s="22"/>
    </row>
    <row r="272" spans="1:10" x14ac:dyDescent="0.2">
      <c r="A272" s="121"/>
      <c r="B272" s="22"/>
      <c r="C272" s="22"/>
      <c r="D272" s="22"/>
      <c r="E272" s="22"/>
      <c r="F272" s="22"/>
      <c r="G272" s="22"/>
      <c r="H272" s="22"/>
      <c r="I272" s="22"/>
      <c r="J272" s="22"/>
    </row>
    <row r="273" spans="1:10" x14ac:dyDescent="0.2">
      <c r="A273" s="121"/>
      <c r="B273" s="22"/>
      <c r="C273" s="22"/>
      <c r="D273" s="22"/>
      <c r="E273" s="22"/>
      <c r="F273" s="22"/>
      <c r="G273" s="22"/>
      <c r="H273" s="22"/>
      <c r="I273" s="22"/>
      <c r="J273" s="22"/>
    </row>
    <row r="274" spans="1:10" x14ac:dyDescent="0.2">
      <c r="A274" s="121"/>
      <c r="B274" s="22"/>
      <c r="C274" s="22"/>
      <c r="D274" s="22"/>
      <c r="E274" s="22"/>
      <c r="F274" s="22"/>
      <c r="G274" s="22"/>
      <c r="H274" s="22"/>
      <c r="I274" s="22"/>
      <c r="J274" s="22"/>
    </row>
    <row r="275" spans="1:10" x14ac:dyDescent="0.2">
      <c r="A275" s="121"/>
      <c r="B275" s="22"/>
      <c r="C275" s="22"/>
      <c r="D275" s="22"/>
      <c r="E275" s="22"/>
      <c r="F275" s="22"/>
      <c r="G275" s="22"/>
      <c r="H275" s="22"/>
      <c r="I275" s="22"/>
      <c r="J275" s="22"/>
    </row>
    <row r="276" spans="1:10" x14ac:dyDescent="0.2">
      <c r="A276" s="121"/>
      <c r="B276" s="22"/>
      <c r="C276" s="22"/>
      <c r="D276" s="22"/>
      <c r="E276" s="22"/>
      <c r="F276" s="22"/>
      <c r="G276" s="22"/>
      <c r="H276" s="22"/>
      <c r="I276" s="22"/>
      <c r="J276" s="22"/>
    </row>
    <row r="277" spans="1:10" x14ac:dyDescent="0.2">
      <c r="A277" s="121"/>
      <c r="B277" s="22"/>
      <c r="C277" s="22"/>
      <c r="D277" s="22"/>
      <c r="E277" s="22"/>
      <c r="F277" s="22"/>
      <c r="G277" s="22"/>
      <c r="H277" s="22"/>
      <c r="I277" s="22"/>
      <c r="J277" s="22"/>
    </row>
    <row r="278" spans="1:10" x14ac:dyDescent="0.2">
      <c r="A278" s="121"/>
      <c r="B278" s="22"/>
      <c r="C278" s="22"/>
      <c r="D278" s="22"/>
      <c r="E278" s="22"/>
      <c r="F278" s="22"/>
      <c r="G278" s="22"/>
      <c r="H278" s="22"/>
      <c r="I278" s="22"/>
      <c r="J278" s="22"/>
    </row>
    <row r="279" spans="1:10" x14ac:dyDescent="0.2">
      <c r="A279" s="121"/>
      <c r="B279" s="22"/>
      <c r="C279" s="22"/>
      <c r="D279" s="22"/>
      <c r="E279" s="22"/>
      <c r="F279" s="22"/>
      <c r="G279" s="22"/>
      <c r="H279" s="22"/>
      <c r="I279" s="22"/>
      <c r="J279" s="22"/>
    </row>
    <row r="280" spans="1:10" x14ac:dyDescent="0.2">
      <c r="A280" s="121"/>
      <c r="B280" s="22"/>
      <c r="C280" s="22"/>
      <c r="D280" s="22"/>
      <c r="E280" s="22"/>
      <c r="F280" s="22"/>
      <c r="G280" s="22"/>
      <c r="H280" s="22"/>
      <c r="I280" s="22"/>
      <c r="J280" s="22"/>
    </row>
    <row r="281" spans="1:10" x14ac:dyDescent="0.2">
      <c r="A281" s="121"/>
      <c r="B281" s="22"/>
      <c r="C281" s="22"/>
      <c r="D281" s="22"/>
      <c r="E281" s="22"/>
      <c r="F281" s="22"/>
      <c r="G281" s="22"/>
      <c r="H281" s="22"/>
      <c r="I281" s="22"/>
      <c r="J281" s="22"/>
    </row>
    <row r="282" spans="1:10" x14ac:dyDescent="0.2">
      <c r="A282" s="121"/>
      <c r="B282" s="22"/>
      <c r="C282" s="22"/>
      <c r="D282" s="22"/>
      <c r="E282" s="22"/>
      <c r="F282" s="22"/>
      <c r="G282" s="22"/>
      <c r="H282" s="22"/>
      <c r="I282" s="22"/>
      <c r="J282" s="22"/>
    </row>
    <row r="283" spans="1:10" x14ac:dyDescent="0.2">
      <c r="A283" s="121"/>
      <c r="B283" s="22"/>
      <c r="C283" s="22"/>
      <c r="D283" s="22"/>
      <c r="E283" s="22"/>
      <c r="F283" s="22"/>
      <c r="G283" s="22"/>
      <c r="H283" s="22"/>
      <c r="I283" s="22"/>
      <c r="J283" s="22"/>
    </row>
    <row r="284" spans="1:10" x14ac:dyDescent="0.2">
      <c r="A284" s="121"/>
      <c r="B284" s="22"/>
      <c r="C284" s="22"/>
      <c r="D284" s="22"/>
      <c r="E284" s="22"/>
      <c r="F284" s="22"/>
      <c r="G284" s="22"/>
      <c r="H284" s="22"/>
      <c r="I284" s="22"/>
      <c r="J284" s="22"/>
    </row>
    <row r="285" spans="1:10" x14ac:dyDescent="0.2">
      <c r="A285" s="121"/>
      <c r="B285" s="22"/>
      <c r="C285" s="22"/>
      <c r="D285" s="22"/>
      <c r="E285" s="22"/>
      <c r="F285" s="22"/>
      <c r="G285" s="22"/>
      <c r="H285" s="22"/>
      <c r="I285" s="22"/>
      <c r="J285" s="22"/>
    </row>
    <row r="286" spans="1:10" x14ac:dyDescent="0.2">
      <c r="A286" s="121"/>
      <c r="B286" s="22"/>
      <c r="C286" s="22"/>
      <c r="D286" s="22"/>
      <c r="E286" s="22"/>
      <c r="F286" s="22"/>
      <c r="G286" s="22"/>
      <c r="H286" s="22"/>
      <c r="I286" s="22"/>
      <c r="J286" s="22"/>
    </row>
    <row r="287" spans="1:10" x14ac:dyDescent="0.2">
      <c r="A287" s="121"/>
      <c r="B287" s="22"/>
      <c r="C287" s="22"/>
      <c r="D287" s="22"/>
      <c r="E287" s="22"/>
      <c r="F287" s="22"/>
      <c r="G287" s="22"/>
      <c r="H287" s="22"/>
      <c r="I287" s="22"/>
      <c r="J287" s="22"/>
    </row>
    <row r="288" spans="1:10" x14ac:dyDescent="0.2">
      <c r="A288" s="121"/>
      <c r="B288" s="22"/>
      <c r="C288" s="22"/>
      <c r="D288" s="22"/>
      <c r="E288" s="22"/>
      <c r="F288" s="22"/>
      <c r="G288" s="22"/>
      <c r="H288" s="22"/>
      <c r="I288" s="22"/>
      <c r="J288" s="22"/>
    </row>
    <row r="289" spans="1:10" x14ac:dyDescent="0.2">
      <c r="A289" s="121"/>
      <c r="B289" s="22"/>
      <c r="C289" s="22"/>
      <c r="D289" s="22"/>
      <c r="E289" s="22"/>
      <c r="F289" s="22"/>
      <c r="G289" s="22"/>
      <c r="H289" s="22"/>
      <c r="I289" s="22"/>
      <c r="J289" s="22"/>
    </row>
    <row r="290" spans="1:10" x14ac:dyDescent="0.2">
      <c r="A290" s="121"/>
      <c r="B290" s="22"/>
      <c r="C290" s="22"/>
      <c r="D290" s="22"/>
      <c r="E290" s="22"/>
      <c r="F290" s="22"/>
      <c r="G290" s="22"/>
      <c r="H290" s="22"/>
      <c r="I290" s="22"/>
      <c r="J290" s="22"/>
    </row>
    <row r="291" spans="1:10" x14ac:dyDescent="0.2">
      <c r="A291" s="121"/>
      <c r="B291" s="22"/>
      <c r="C291" s="22"/>
      <c r="D291" s="22"/>
      <c r="E291" s="22"/>
      <c r="F291" s="22"/>
      <c r="G291" s="22"/>
      <c r="H291" s="22"/>
      <c r="I291" s="22"/>
      <c r="J291" s="22"/>
    </row>
    <row r="292" spans="1:10" x14ac:dyDescent="0.2">
      <c r="A292" s="121"/>
      <c r="B292" s="22"/>
      <c r="C292" s="22"/>
      <c r="D292" s="22"/>
      <c r="E292" s="22"/>
      <c r="F292" s="22"/>
      <c r="G292" s="22"/>
      <c r="H292" s="22"/>
      <c r="I292" s="22"/>
      <c r="J292" s="22"/>
    </row>
    <row r="293" spans="1:10" x14ac:dyDescent="0.2">
      <c r="A293" s="121"/>
      <c r="B293" s="22"/>
      <c r="C293" s="22"/>
      <c r="D293" s="22"/>
      <c r="E293" s="22"/>
      <c r="F293" s="22"/>
      <c r="G293" s="22"/>
      <c r="H293" s="22"/>
      <c r="I293" s="22"/>
      <c r="J293" s="22"/>
    </row>
    <row r="294" spans="1:10" x14ac:dyDescent="0.2">
      <c r="A294" s="121"/>
      <c r="B294" s="22"/>
      <c r="C294" s="22"/>
      <c r="D294" s="22"/>
      <c r="E294" s="22"/>
      <c r="F294" s="22"/>
      <c r="G294" s="22"/>
      <c r="H294" s="22"/>
      <c r="I294" s="22"/>
      <c r="J294" s="22"/>
    </row>
    <row r="295" spans="1:10" x14ac:dyDescent="0.2">
      <c r="A295" s="121"/>
      <c r="B295" s="22"/>
      <c r="C295" s="22"/>
      <c r="D295" s="22"/>
      <c r="E295" s="22"/>
      <c r="F295" s="22"/>
      <c r="G295" s="22"/>
      <c r="H295" s="22"/>
      <c r="I295" s="22"/>
      <c r="J295" s="22"/>
    </row>
    <row r="296" spans="1:10" x14ac:dyDescent="0.2">
      <c r="A296" s="121"/>
      <c r="B296" s="22"/>
      <c r="C296" s="22"/>
      <c r="D296" s="22"/>
      <c r="E296" s="22"/>
      <c r="F296" s="22"/>
      <c r="G296" s="22"/>
      <c r="H296" s="22"/>
      <c r="I296" s="22"/>
      <c r="J296" s="22"/>
    </row>
    <row r="297" spans="1:10" x14ac:dyDescent="0.2">
      <c r="A297" s="121"/>
      <c r="B297" s="22"/>
      <c r="C297" s="22"/>
      <c r="D297" s="22"/>
      <c r="E297" s="22"/>
      <c r="F297" s="22"/>
      <c r="G297" s="22"/>
      <c r="H297" s="22"/>
      <c r="I297" s="22"/>
      <c r="J297" s="22"/>
    </row>
    <row r="298" spans="1:10" x14ac:dyDescent="0.2">
      <c r="A298" s="121"/>
      <c r="B298" s="22"/>
      <c r="C298" s="22"/>
      <c r="D298" s="22"/>
      <c r="E298" s="22"/>
      <c r="F298" s="22"/>
      <c r="G298" s="22"/>
      <c r="H298" s="22"/>
      <c r="I298" s="22"/>
      <c r="J298" s="22"/>
    </row>
    <row r="299" spans="1:10" x14ac:dyDescent="0.2">
      <c r="A299" s="121"/>
      <c r="B299" s="22"/>
      <c r="C299" s="22"/>
      <c r="D299" s="22"/>
      <c r="E299" s="22"/>
      <c r="F299" s="22"/>
      <c r="G299" s="22"/>
      <c r="H299" s="22"/>
      <c r="I299" s="22"/>
      <c r="J299" s="22"/>
    </row>
    <row r="300" spans="1:10" x14ac:dyDescent="0.2">
      <c r="A300" s="121"/>
      <c r="B300" s="22"/>
      <c r="C300" s="22"/>
      <c r="D300" s="22"/>
      <c r="E300" s="22"/>
      <c r="F300" s="22"/>
      <c r="G300" s="22"/>
      <c r="H300" s="22"/>
      <c r="I300" s="22"/>
      <c r="J300" s="22"/>
    </row>
    <row r="301" spans="1:10" x14ac:dyDescent="0.2">
      <c r="A301" s="121"/>
      <c r="B301" s="22"/>
      <c r="C301" s="22"/>
      <c r="D301" s="22"/>
      <c r="E301" s="22"/>
      <c r="F301" s="22"/>
      <c r="G301" s="22"/>
      <c r="H301" s="22"/>
      <c r="I301" s="22"/>
      <c r="J301" s="22"/>
    </row>
    <row r="302" spans="1:10" x14ac:dyDescent="0.2">
      <c r="A302" s="121"/>
      <c r="B302" s="22"/>
      <c r="C302" s="22"/>
      <c r="D302" s="22"/>
      <c r="E302" s="22"/>
      <c r="F302" s="22"/>
      <c r="G302" s="22"/>
      <c r="H302" s="22"/>
      <c r="I302" s="22"/>
      <c r="J302" s="22"/>
    </row>
    <row r="303" spans="1:10" x14ac:dyDescent="0.2">
      <c r="A303" s="121"/>
      <c r="B303" s="22"/>
      <c r="C303" s="22"/>
      <c r="D303" s="22"/>
      <c r="E303" s="22"/>
      <c r="F303" s="22"/>
      <c r="G303" s="22"/>
      <c r="H303" s="22"/>
      <c r="I303" s="22"/>
      <c r="J303" s="22"/>
    </row>
    <row r="304" spans="1:10" x14ac:dyDescent="0.2">
      <c r="A304" s="121"/>
      <c r="B304" s="22"/>
      <c r="C304" s="22"/>
      <c r="D304" s="22"/>
      <c r="E304" s="22"/>
      <c r="F304" s="22"/>
      <c r="G304" s="22"/>
      <c r="H304" s="22"/>
      <c r="I304" s="22"/>
      <c r="J304" s="22"/>
    </row>
    <row r="305" spans="1:10" x14ac:dyDescent="0.2">
      <c r="A305" s="121"/>
      <c r="B305" s="22"/>
      <c r="C305" s="22"/>
      <c r="D305" s="22"/>
      <c r="E305" s="22"/>
      <c r="F305" s="22"/>
      <c r="G305" s="22"/>
      <c r="H305" s="22"/>
      <c r="I305" s="22"/>
      <c r="J305" s="22"/>
    </row>
    <row r="306" spans="1:10" x14ac:dyDescent="0.2">
      <c r="A306" s="121"/>
      <c r="B306" s="22"/>
      <c r="C306" s="22"/>
      <c r="D306" s="22"/>
      <c r="E306" s="22"/>
      <c r="F306" s="22"/>
      <c r="G306" s="22"/>
      <c r="H306" s="22"/>
      <c r="I306" s="22"/>
      <c r="J306" s="22"/>
    </row>
    <row r="307" spans="1:10" x14ac:dyDescent="0.2">
      <c r="A307" s="121"/>
      <c r="B307" s="22"/>
      <c r="C307" s="22"/>
      <c r="D307" s="22"/>
      <c r="E307" s="22"/>
      <c r="F307" s="22"/>
      <c r="G307" s="22"/>
      <c r="H307" s="22"/>
      <c r="I307" s="22"/>
      <c r="J307" s="22"/>
    </row>
    <row r="308" spans="1:10" x14ac:dyDescent="0.2">
      <c r="A308" s="121"/>
      <c r="B308" s="22"/>
      <c r="C308" s="22"/>
      <c r="D308" s="22"/>
      <c r="E308" s="22"/>
      <c r="F308" s="22"/>
      <c r="G308" s="22"/>
      <c r="H308" s="22"/>
      <c r="I308" s="22"/>
      <c r="J308" s="22"/>
    </row>
    <row r="309" spans="1:10" x14ac:dyDescent="0.2">
      <c r="A309" s="121"/>
      <c r="B309" s="22"/>
      <c r="C309" s="22"/>
      <c r="D309" s="22"/>
      <c r="E309" s="22"/>
      <c r="F309" s="22"/>
      <c r="G309" s="22"/>
      <c r="H309" s="22"/>
      <c r="I309" s="22"/>
      <c r="J309" s="22"/>
    </row>
    <row r="310" spans="1:10" x14ac:dyDescent="0.2">
      <c r="A310" s="121"/>
      <c r="B310" s="22"/>
      <c r="C310" s="22"/>
      <c r="D310" s="22"/>
      <c r="E310" s="22"/>
      <c r="F310" s="22"/>
      <c r="G310" s="22"/>
      <c r="H310" s="22"/>
      <c r="I310" s="22"/>
      <c r="J310" s="22"/>
    </row>
    <row r="311" spans="1:10" x14ac:dyDescent="0.2">
      <c r="A311" s="121"/>
      <c r="B311" s="22"/>
      <c r="C311" s="22"/>
      <c r="D311" s="22"/>
      <c r="E311" s="22"/>
      <c r="F311" s="22"/>
      <c r="G311" s="22"/>
      <c r="H311" s="22"/>
      <c r="I311" s="22"/>
      <c r="J311" s="22"/>
    </row>
    <row r="312" spans="1:10" x14ac:dyDescent="0.2">
      <c r="A312" s="121"/>
      <c r="B312" s="22"/>
      <c r="C312" s="22"/>
      <c r="D312" s="22"/>
      <c r="E312" s="22"/>
      <c r="F312" s="22"/>
      <c r="G312" s="22"/>
      <c r="H312" s="22"/>
      <c r="I312" s="22"/>
      <c r="J312" s="22"/>
    </row>
    <row r="313" spans="1:10" x14ac:dyDescent="0.2">
      <c r="A313" s="121"/>
      <c r="B313" s="22"/>
      <c r="C313" s="22"/>
      <c r="D313" s="22"/>
      <c r="E313" s="22"/>
      <c r="F313" s="22"/>
      <c r="G313" s="22"/>
      <c r="H313" s="22"/>
      <c r="I313" s="22"/>
      <c r="J313" s="22"/>
    </row>
    <row r="314" spans="1:10" x14ac:dyDescent="0.2">
      <c r="A314" s="121"/>
      <c r="B314" s="22"/>
      <c r="C314" s="22"/>
      <c r="D314" s="22"/>
      <c r="E314" s="22"/>
      <c r="F314" s="22"/>
      <c r="G314" s="22"/>
      <c r="H314" s="22"/>
      <c r="I314" s="22"/>
      <c r="J314" s="22"/>
    </row>
    <row r="315" spans="1:10" x14ac:dyDescent="0.2">
      <c r="A315" s="121"/>
      <c r="B315" s="22"/>
      <c r="C315" s="22"/>
      <c r="D315" s="22"/>
      <c r="E315" s="22"/>
      <c r="F315" s="22"/>
      <c r="G315" s="22"/>
      <c r="H315" s="22"/>
      <c r="I315" s="22"/>
      <c r="J315" s="22"/>
    </row>
    <row r="316" spans="1:10" x14ac:dyDescent="0.2">
      <c r="A316" s="121"/>
      <c r="B316" s="22"/>
      <c r="C316" s="22"/>
      <c r="D316" s="22"/>
      <c r="E316" s="22"/>
      <c r="F316" s="22"/>
      <c r="G316" s="22"/>
      <c r="H316" s="22"/>
      <c r="I316" s="22"/>
      <c r="J316" s="22"/>
    </row>
    <row r="317" spans="1:10" x14ac:dyDescent="0.2">
      <c r="A317" s="121"/>
      <c r="B317" s="22"/>
      <c r="C317" s="22"/>
      <c r="D317" s="22"/>
      <c r="E317" s="22"/>
      <c r="F317" s="22"/>
      <c r="G317" s="22"/>
      <c r="H317" s="22"/>
      <c r="I317" s="22"/>
      <c r="J317" s="22"/>
    </row>
    <row r="318" spans="1:10" x14ac:dyDescent="0.2">
      <c r="A318" s="121"/>
      <c r="B318" s="22"/>
      <c r="C318" s="22"/>
      <c r="D318" s="22"/>
      <c r="E318" s="22"/>
      <c r="F318" s="22"/>
      <c r="G318" s="22"/>
      <c r="H318" s="22"/>
      <c r="I318" s="22"/>
      <c r="J318" s="22"/>
    </row>
    <row r="319" spans="1:10" x14ac:dyDescent="0.2">
      <c r="A319" s="121"/>
      <c r="B319" s="22"/>
      <c r="C319" s="22"/>
      <c r="D319" s="22"/>
      <c r="E319" s="22"/>
      <c r="F319" s="22"/>
      <c r="G319" s="22"/>
      <c r="H319" s="22"/>
      <c r="I319" s="22"/>
      <c r="J319" s="22"/>
    </row>
    <row r="320" spans="1:10" x14ac:dyDescent="0.2">
      <c r="A320" s="121"/>
      <c r="B320" s="22"/>
      <c r="C320" s="22"/>
      <c r="D320" s="22"/>
      <c r="E320" s="22"/>
      <c r="F320" s="22"/>
      <c r="G320" s="22"/>
      <c r="H320" s="22"/>
      <c r="I320" s="22"/>
      <c r="J320" s="22"/>
    </row>
    <row r="321" spans="1:10" x14ac:dyDescent="0.2">
      <c r="A321" s="121"/>
      <c r="B321" s="22"/>
      <c r="C321" s="22"/>
      <c r="D321" s="22"/>
      <c r="E321" s="22"/>
      <c r="F321" s="22"/>
      <c r="G321" s="22"/>
      <c r="H321" s="22"/>
      <c r="I321" s="22"/>
      <c r="J321" s="22"/>
    </row>
    <row r="322" spans="1:10" x14ac:dyDescent="0.2">
      <c r="A322" s="121"/>
      <c r="B322" s="22"/>
      <c r="C322" s="22"/>
      <c r="D322" s="22"/>
      <c r="E322" s="22"/>
      <c r="F322" s="22"/>
      <c r="G322" s="22"/>
      <c r="H322" s="22"/>
      <c r="I322" s="22"/>
      <c r="J322" s="22"/>
    </row>
    <row r="323" spans="1:10" x14ac:dyDescent="0.2">
      <c r="A323" s="121"/>
      <c r="B323" s="22"/>
      <c r="C323" s="22"/>
      <c r="D323" s="22"/>
      <c r="E323" s="22"/>
      <c r="F323" s="22"/>
      <c r="G323" s="22"/>
      <c r="H323" s="22"/>
      <c r="I323" s="22"/>
      <c r="J323" s="22"/>
    </row>
    <row r="324" spans="1:10" x14ac:dyDescent="0.2">
      <c r="A324" s="121"/>
      <c r="B324" s="22"/>
      <c r="C324" s="22"/>
      <c r="D324" s="22"/>
      <c r="E324" s="22"/>
      <c r="F324" s="22"/>
      <c r="G324" s="22"/>
      <c r="H324" s="22"/>
      <c r="I324" s="22"/>
      <c r="J324" s="22"/>
    </row>
    <row r="325" spans="1:10" x14ac:dyDescent="0.2">
      <c r="A325" s="121"/>
      <c r="B325" s="22"/>
      <c r="C325" s="22"/>
      <c r="D325" s="22"/>
      <c r="E325" s="22"/>
      <c r="F325" s="22"/>
      <c r="G325" s="22"/>
      <c r="H325" s="22"/>
      <c r="I325" s="22"/>
      <c r="J325" s="22"/>
    </row>
    <row r="326" spans="1:10" x14ac:dyDescent="0.2">
      <c r="A326" s="121"/>
      <c r="B326" s="22"/>
      <c r="C326" s="22"/>
      <c r="D326" s="22"/>
      <c r="E326" s="22"/>
      <c r="F326" s="22"/>
      <c r="G326" s="22"/>
      <c r="H326" s="22"/>
      <c r="I326" s="22"/>
      <c r="J326" s="22"/>
    </row>
    <row r="327" spans="1:10" x14ac:dyDescent="0.2">
      <c r="A327" s="121"/>
      <c r="B327" s="22"/>
      <c r="C327" s="22"/>
      <c r="D327" s="22"/>
      <c r="E327" s="22"/>
      <c r="F327" s="22"/>
      <c r="G327" s="22"/>
      <c r="H327" s="22"/>
      <c r="I327" s="22"/>
      <c r="J327" s="22"/>
    </row>
    <row r="328" spans="1:10" x14ac:dyDescent="0.2">
      <c r="A328" s="121"/>
      <c r="B328" s="22"/>
      <c r="C328" s="22"/>
      <c r="D328" s="22"/>
      <c r="E328" s="22"/>
      <c r="F328" s="22"/>
      <c r="G328" s="22"/>
      <c r="H328" s="22"/>
      <c r="I328" s="22"/>
      <c r="J328" s="22"/>
    </row>
    <row r="329" spans="1:10" x14ac:dyDescent="0.2">
      <c r="A329" s="121"/>
      <c r="B329" s="22"/>
      <c r="C329" s="22"/>
      <c r="D329" s="22"/>
      <c r="E329" s="22"/>
      <c r="F329" s="22"/>
      <c r="G329" s="22"/>
      <c r="H329" s="22"/>
      <c r="I329" s="22"/>
      <c r="J329" s="22"/>
    </row>
    <row r="330" spans="1:10" x14ac:dyDescent="0.2">
      <c r="A330" s="121"/>
      <c r="B330" s="22"/>
      <c r="C330" s="22"/>
      <c r="D330" s="22"/>
      <c r="E330" s="22"/>
      <c r="F330" s="22"/>
      <c r="G330" s="22"/>
      <c r="H330" s="22"/>
      <c r="I330" s="22"/>
      <c r="J330" s="22"/>
    </row>
    <row r="331" spans="1:10" x14ac:dyDescent="0.2">
      <c r="A331" s="121"/>
      <c r="B331" s="22"/>
      <c r="C331" s="22"/>
      <c r="D331" s="22"/>
      <c r="E331" s="22"/>
      <c r="F331" s="22"/>
      <c r="G331" s="22"/>
      <c r="H331" s="22"/>
      <c r="I331" s="22"/>
      <c r="J331" s="22"/>
    </row>
    <row r="332" spans="1:10" x14ac:dyDescent="0.2">
      <c r="A332" s="121"/>
      <c r="B332" s="22"/>
      <c r="C332" s="22"/>
      <c r="D332" s="22"/>
      <c r="E332" s="22"/>
      <c r="F332" s="22"/>
      <c r="G332" s="22"/>
      <c r="H332" s="22"/>
      <c r="I332" s="22"/>
      <c r="J332" s="22"/>
    </row>
    <row r="333" spans="1:10" x14ac:dyDescent="0.2">
      <c r="A333" s="121"/>
      <c r="B333" s="22"/>
      <c r="C333" s="22"/>
      <c r="D333" s="22"/>
      <c r="E333" s="22"/>
      <c r="F333" s="22"/>
      <c r="G333" s="22"/>
      <c r="H333" s="22"/>
      <c r="I333" s="22"/>
      <c r="J333" s="22"/>
    </row>
    <row r="334" spans="1:10" x14ac:dyDescent="0.2">
      <c r="A334" s="121"/>
      <c r="B334" s="22"/>
      <c r="C334" s="22"/>
      <c r="D334" s="22"/>
      <c r="E334" s="22"/>
      <c r="F334" s="22"/>
      <c r="G334" s="22"/>
      <c r="H334" s="22"/>
      <c r="I334" s="22"/>
      <c r="J334" s="22"/>
    </row>
    <row r="335" spans="1:10" x14ac:dyDescent="0.2">
      <c r="A335" s="121"/>
      <c r="B335" s="22"/>
      <c r="C335" s="22"/>
      <c r="D335" s="22"/>
      <c r="E335" s="22"/>
      <c r="F335" s="22"/>
      <c r="G335" s="22"/>
      <c r="H335" s="22"/>
      <c r="I335" s="22"/>
      <c r="J335" s="22"/>
    </row>
    <row r="336" spans="1:10" x14ac:dyDescent="0.2">
      <c r="A336" s="121"/>
      <c r="B336" s="22"/>
      <c r="C336" s="22"/>
      <c r="D336" s="22"/>
      <c r="E336" s="22"/>
      <c r="F336" s="22"/>
      <c r="G336" s="22"/>
      <c r="H336" s="22"/>
      <c r="I336" s="22"/>
      <c r="J336" s="22"/>
    </row>
    <row r="337" spans="1:10" x14ac:dyDescent="0.2">
      <c r="A337" s="121"/>
      <c r="B337" s="22"/>
      <c r="C337" s="22"/>
      <c r="D337" s="22"/>
      <c r="E337" s="22"/>
      <c r="F337" s="22"/>
      <c r="G337" s="22"/>
      <c r="H337" s="22"/>
      <c r="I337" s="22"/>
      <c r="J337" s="22"/>
    </row>
    <row r="338" spans="1:10" x14ac:dyDescent="0.2">
      <c r="A338" s="121"/>
      <c r="B338" s="22"/>
      <c r="C338" s="22"/>
      <c r="D338" s="22"/>
      <c r="E338" s="22"/>
      <c r="F338" s="22"/>
      <c r="G338" s="22"/>
      <c r="H338" s="22"/>
      <c r="I338" s="22"/>
      <c r="J338" s="22"/>
    </row>
    <row r="339" spans="1:10" x14ac:dyDescent="0.2">
      <c r="A339" s="121"/>
      <c r="B339" s="22"/>
      <c r="C339" s="22"/>
      <c r="D339" s="22"/>
      <c r="E339" s="22"/>
      <c r="F339" s="22"/>
      <c r="G339" s="22"/>
      <c r="H339" s="22"/>
      <c r="I339" s="22"/>
      <c r="J339" s="22"/>
    </row>
    <row r="340" spans="1:10" x14ac:dyDescent="0.2">
      <c r="A340" s="121"/>
      <c r="B340" s="22"/>
      <c r="C340" s="22"/>
      <c r="D340" s="22"/>
      <c r="E340" s="22"/>
      <c r="F340" s="22"/>
      <c r="G340" s="22"/>
      <c r="H340" s="22"/>
      <c r="I340" s="22"/>
      <c r="J340" s="22"/>
    </row>
    <row r="341" spans="1:10" x14ac:dyDescent="0.2">
      <c r="A341" s="121"/>
      <c r="B341" s="22"/>
      <c r="C341" s="22"/>
      <c r="D341" s="22"/>
      <c r="E341" s="22"/>
      <c r="F341" s="22"/>
      <c r="G341" s="22"/>
      <c r="H341" s="22"/>
      <c r="I341" s="22"/>
      <c r="J341" s="22"/>
    </row>
    <row r="342" spans="1:10" x14ac:dyDescent="0.2">
      <c r="A342" s="121"/>
      <c r="B342" s="22"/>
      <c r="C342" s="22"/>
      <c r="D342" s="22"/>
      <c r="E342" s="22"/>
      <c r="F342" s="22"/>
      <c r="G342" s="22"/>
      <c r="H342" s="22"/>
      <c r="I342" s="22"/>
      <c r="J342" s="22"/>
    </row>
    <row r="343" spans="1:10" x14ac:dyDescent="0.2">
      <c r="A343" s="121"/>
      <c r="B343" s="22"/>
      <c r="C343" s="22"/>
      <c r="D343" s="22"/>
      <c r="E343" s="22"/>
      <c r="F343" s="22"/>
      <c r="G343" s="22"/>
      <c r="H343" s="22"/>
      <c r="I343" s="22"/>
      <c r="J343" s="22"/>
    </row>
    <row r="344" spans="1:10" x14ac:dyDescent="0.2">
      <c r="A344" s="121"/>
      <c r="B344" s="22"/>
      <c r="C344" s="22"/>
      <c r="D344" s="22"/>
      <c r="E344" s="22"/>
      <c r="F344" s="22"/>
      <c r="G344" s="22"/>
      <c r="H344" s="22"/>
      <c r="I344" s="22"/>
      <c r="J344" s="22"/>
    </row>
    <row r="345" spans="1:10" x14ac:dyDescent="0.2">
      <c r="A345" s="121"/>
      <c r="B345" s="22"/>
      <c r="C345" s="22"/>
      <c r="D345" s="22"/>
      <c r="E345" s="22"/>
      <c r="F345" s="22"/>
      <c r="G345" s="22"/>
      <c r="H345" s="22"/>
      <c r="I345" s="22"/>
      <c r="J345" s="22"/>
    </row>
    <row r="346" spans="1:10" x14ac:dyDescent="0.2">
      <c r="A346" s="121"/>
      <c r="B346" s="22"/>
      <c r="C346" s="22"/>
      <c r="D346" s="22"/>
      <c r="E346" s="22"/>
      <c r="F346" s="22"/>
      <c r="G346" s="22"/>
      <c r="H346" s="22"/>
      <c r="I346" s="22"/>
      <c r="J346" s="22"/>
    </row>
    <row r="347" spans="1:10" x14ac:dyDescent="0.2">
      <c r="A347" s="121"/>
      <c r="B347" s="22"/>
      <c r="C347" s="22"/>
      <c r="D347" s="22"/>
      <c r="E347" s="22"/>
      <c r="F347" s="22"/>
      <c r="G347" s="22"/>
      <c r="H347" s="22"/>
      <c r="I347" s="22"/>
      <c r="J347" s="22"/>
    </row>
    <row r="348" spans="1:10" x14ac:dyDescent="0.2">
      <c r="A348" s="121"/>
      <c r="B348" s="22"/>
      <c r="C348" s="22"/>
      <c r="D348" s="22"/>
      <c r="E348" s="22"/>
      <c r="F348" s="22"/>
      <c r="G348" s="22"/>
      <c r="H348" s="22"/>
      <c r="I348" s="22"/>
      <c r="J348" s="22"/>
    </row>
    <row r="349" spans="1:10" x14ac:dyDescent="0.2">
      <c r="A349" s="121"/>
      <c r="B349" s="22"/>
      <c r="C349" s="22"/>
      <c r="D349" s="22"/>
      <c r="E349" s="22"/>
      <c r="F349" s="22"/>
      <c r="G349" s="22"/>
      <c r="H349" s="22"/>
      <c r="I349" s="22"/>
      <c r="J349" s="22"/>
    </row>
    <row r="350" spans="1:10" x14ac:dyDescent="0.2">
      <c r="A350" s="121"/>
      <c r="B350" s="22"/>
      <c r="C350" s="22"/>
      <c r="D350" s="22"/>
      <c r="E350" s="22"/>
      <c r="F350" s="22"/>
      <c r="G350" s="22"/>
      <c r="H350" s="22"/>
      <c r="I350" s="22"/>
      <c r="J350" s="22"/>
    </row>
    <row r="351" spans="1:10" x14ac:dyDescent="0.2">
      <c r="A351" s="121"/>
      <c r="B351" s="22"/>
      <c r="C351" s="22"/>
      <c r="D351" s="22"/>
      <c r="E351" s="22"/>
      <c r="F351" s="22"/>
      <c r="G351" s="22"/>
      <c r="H351" s="22"/>
      <c r="I351" s="22"/>
      <c r="J351" s="22"/>
    </row>
    <row r="352" spans="1:10" x14ac:dyDescent="0.2">
      <c r="A352" s="121"/>
      <c r="B352" s="22"/>
      <c r="C352" s="22"/>
      <c r="D352" s="22"/>
      <c r="E352" s="22"/>
      <c r="F352" s="22"/>
      <c r="G352" s="22"/>
      <c r="H352" s="22"/>
      <c r="I352" s="22"/>
      <c r="J352" s="22"/>
    </row>
    <row r="353" spans="1:10" x14ac:dyDescent="0.2">
      <c r="A353" s="121"/>
      <c r="B353" s="22"/>
      <c r="C353" s="22"/>
      <c r="D353" s="22"/>
      <c r="E353" s="22"/>
      <c r="F353" s="22"/>
      <c r="G353" s="22"/>
      <c r="H353" s="22"/>
      <c r="I353" s="22"/>
      <c r="J353" s="22"/>
    </row>
    <row r="354" spans="1:10" x14ac:dyDescent="0.2">
      <c r="A354" s="121"/>
      <c r="B354" s="22"/>
      <c r="C354" s="22"/>
      <c r="D354" s="22"/>
      <c r="E354" s="22"/>
      <c r="F354" s="22"/>
      <c r="G354" s="22"/>
      <c r="H354" s="22"/>
      <c r="I354" s="22"/>
      <c r="J354" s="22"/>
    </row>
    <row r="355" spans="1:10" x14ac:dyDescent="0.2">
      <c r="A355" s="121"/>
      <c r="B355" s="22"/>
      <c r="C355" s="22"/>
      <c r="D355" s="22"/>
      <c r="E355" s="22"/>
      <c r="F355" s="22"/>
      <c r="G355" s="22"/>
      <c r="H355" s="22"/>
      <c r="I355" s="22"/>
      <c r="J355" s="22"/>
    </row>
    <row r="356" spans="1:10" x14ac:dyDescent="0.2">
      <c r="A356" s="121"/>
      <c r="B356" s="22"/>
      <c r="C356" s="22"/>
      <c r="D356" s="22"/>
      <c r="E356" s="22"/>
      <c r="F356" s="22"/>
      <c r="G356" s="22"/>
      <c r="H356" s="22"/>
      <c r="I356" s="22"/>
      <c r="J356" s="22"/>
    </row>
    <row r="357" spans="1:10" x14ac:dyDescent="0.2">
      <c r="A357" s="121"/>
      <c r="B357" s="22"/>
      <c r="C357" s="22"/>
      <c r="D357" s="22"/>
      <c r="E357" s="22"/>
      <c r="F357" s="22"/>
      <c r="G357" s="22"/>
      <c r="H357" s="22"/>
      <c r="I357" s="22"/>
      <c r="J357" s="22"/>
    </row>
    <row r="358" spans="1:10" x14ac:dyDescent="0.2">
      <c r="A358" s="121"/>
      <c r="B358" s="22"/>
      <c r="C358" s="22"/>
      <c r="D358" s="22"/>
      <c r="E358" s="22"/>
      <c r="F358" s="22"/>
      <c r="G358" s="22"/>
      <c r="H358" s="22"/>
      <c r="I358" s="22"/>
      <c r="J358" s="22"/>
    </row>
    <row r="359" spans="1:10" x14ac:dyDescent="0.2">
      <c r="A359" s="121"/>
      <c r="B359" s="22"/>
      <c r="C359" s="22"/>
      <c r="D359" s="22"/>
      <c r="E359" s="22"/>
      <c r="F359" s="22"/>
      <c r="G359" s="22"/>
      <c r="H359" s="22"/>
      <c r="I359" s="22"/>
      <c r="J359" s="22"/>
    </row>
    <row r="360" spans="1:10" x14ac:dyDescent="0.2">
      <c r="A360" s="121"/>
      <c r="B360" s="22"/>
      <c r="C360" s="22"/>
      <c r="D360" s="22"/>
      <c r="E360" s="22"/>
      <c r="F360" s="22"/>
      <c r="G360" s="22"/>
      <c r="H360" s="22"/>
      <c r="I360" s="22"/>
      <c r="J360" s="22"/>
    </row>
    <row r="361" spans="1:10" x14ac:dyDescent="0.2">
      <c r="A361" s="121"/>
      <c r="B361" s="22"/>
      <c r="C361" s="22"/>
      <c r="D361" s="22"/>
      <c r="E361" s="22"/>
      <c r="F361" s="22"/>
      <c r="G361" s="22"/>
      <c r="H361" s="22"/>
      <c r="I361" s="22"/>
      <c r="J361" s="22"/>
    </row>
    <row r="362" spans="1:10" x14ac:dyDescent="0.2">
      <c r="A362" s="121"/>
      <c r="B362" s="22"/>
      <c r="C362" s="22"/>
      <c r="D362" s="22"/>
      <c r="E362" s="22"/>
      <c r="F362" s="22"/>
      <c r="G362" s="22"/>
      <c r="H362" s="22"/>
      <c r="I362" s="22"/>
      <c r="J362" s="22"/>
    </row>
    <row r="363" spans="1:10" x14ac:dyDescent="0.2">
      <c r="A363" s="121"/>
      <c r="B363" s="22"/>
      <c r="C363" s="22"/>
      <c r="D363" s="22"/>
      <c r="E363" s="22"/>
      <c r="F363" s="22"/>
      <c r="G363" s="22"/>
      <c r="H363" s="22"/>
      <c r="I363" s="22"/>
      <c r="J363" s="22"/>
    </row>
    <row r="364" spans="1:10" x14ac:dyDescent="0.2">
      <c r="A364" s="121"/>
      <c r="B364" s="22"/>
      <c r="C364" s="22"/>
      <c r="D364" s="22"/>
      <c r="E364" s="22"/>
      <c r="F364" s="22"/>
      <c r="G364" s="22"/>
      <c r="H364" s="22"/>
      <c r="I364" s="22"/>
      <c r="J364" s="22"/>
    </row>
    <row r="365" spans="1:10" x14ac:dyDescent="0.2">
      <c r="A365" s="121"/>
      <c r="B365" s="22"/>
      <c r="C365" s="22"/>
      <c r="D365" s="22"/>
      <c r="E365" s="22"/>
      <c r="F365" s="22"/>
      <c r="G365" s="22"/>
      <c r="H365" s="22"/>
      <c r="I365" s="22"/>
      <c r="J365" s="22"/>
    </row>
    <row r="366" spans="1:10" x14ac:dyDescent="0.2">
      <c r="A366" s="121"/>
      <c r="B366" s="22"/>
      <c r="C366" s="22"/>
      <c r="D366" s="22"/>
      <c r="E366" s="22"/>
      <c r="F366" s="22"/>
      <c r="G366" s="22"/>
      <c r="H366" s="22"/>
      <c r="I366" s="22"/>
      <c r="J366" s="22"/>
    </row>
    <row r="367" spans="1:10" x14ac:dyDescent="0.2">
      <c r="A367" s="121"/>
      <c r="B367" s="22"/>
      <c r="C367" s="22"/>
      <c r="D367" s="22"/>
      <c r="E367" s="22"/>
      <c r="F367" s="22"/>
      <c r="G367" s="22"/>
      <c r="H367" s="22"/>
      <c r="I367" s="22"/>
      <c r="J367" s="22"/>
    </row>
    <row r="368" spans="1:10" x14ac:dyDescent="0.2">
      <c r="A368" s="121"/>
      <c r="B368" s="22"/>
      <c r="C368" s="22"/>
      <c r="D368" s="22"/>
      <c r="E368" s="22"/>
      <c r="F368" s="22"/>
      <c r="G368" s="22"/>
      <c r="H368" s="22"/>
      <c r="I368" s="22"/>
      <c r="J368" s="22"/>
    </row>
    <row r="369" spans="1:10" x14ac:dyDescent="0.2">
      <c r="A369" s="121"/>
      <c r="B369" s="22"/>
      <c r="C369" s="22"/>
      <c r="D369" s="22"/>
      <c r="E369" s="22"/>
      <c r="F369" s="22"/>
      <c r="G369" s="22"/>
      <c r="H369" s="22"/>
      <c r="I369" s="22"/>
      <c r="J369" s="22"/>
    </row>
    <row r="370" spans="1:10" x14ac:dyDescent="0.2">
      <c r="A370" s="121"/>
      <c r="B370" s="22"/>
      <c r="C370" s="22"/>
      <c r="D370" s="22"/>
      <c r="E370" s="22"/>
      <c r="F370" s="22"/>
      <c r="G370" s="22"/>
      <c r="H370" s="22"/>
      <c r="I370" s="22"/>
      <c r="J370" s="22"/>
    </row>
    <row r="371" spans="1:10" x14ac:dyDescent="0.2">
      <c r="A371" s="121"/>
      <c r="B371" s="22"/>
      <c r="C371" s="22"/>
      <c r="D371" s="22"/>
      <c r="E371" s="22"/>
      <c r="F371" s="22"/>
      <c r="G371" s="22"/>
      <c r="H371" s="22"/>
      <c r="I371" s="22"/>
      <c r="J371" s="22"/>
    </row>
    <row r="372" spans="1:10" x14ac:dyDescent="0.2">
      <c r="A372" s="121"/>
      <c r="B372" s="22"/>
      <c r="C372" s="22"/>
      <c r="D372" s="22"/>
      <c r="E372" s="22"/>
      <c r="F372" s="22"/>
      <c r="G372" s="22"/>
      <c r="H372" s="22"/>
      <c r="I372" s="22"/>
      <c r="J372" s="22"/>
    </row>
    <row r="373" spans="1:10" x14ac:dyDescent="0.2">
      <c r="A373" s="121"/>
      <c r="B373" s="22"/>
      <c r="C373" s="22"/>
      <c r="D373" s="22"/>
      <c r="E373" s="22"/>
      <c r="F373" s="22"/>
      <c r="G373" s="22"/>
      <c r="H373" s="22"/>
      <c r="I373" s="22"/>
      <c r="J373" s="22"/>
    </row>
    <row r="374" spans="1:10" x14ac:dyDescent="0.2">
      <c r="A374" s="121"/>
      <c r="B374" s="22"/>
      <c r="C374" s="22"/>
      <c r="D374" s="22"/>
      <c r="E374" s="22"/>
      <c r="F374" s="22"/>
      <c r="G374" s="22"/>
      <c r="H374" s="22"/>
      <c r="I374" s="22"/>
      <c r="J374" s="22"/>
    </row>
    <row r="375" spans="1:10" x14ac:dyDescent="0.2">
      <c r="A375" s="121"/>
      <c r="B375" s="22"/>
      <c r="C375" s="22"/>
      <c r="D375" s="22"/>
      <c r="E375" s="22"/>
      <c r="F375" s="22"/>
      <c r="G375" s="22"/>
      <c r="H375" s="22"/>
      <c r="I375" s="22"/>
      <c r="J375" s="22"/>
    </row>
    <row r="376" spans="1:10" x14ac:dyDescent="0.2">
      <c r="A376" s="121"/>
      <c r="B376" s="22"/>
      <c r="C376" s="22"/>
      <c r="D376" s="22"/>
      <c r="E376" s="22"/>
      <c r="F376" s="22"/>
      <c r="G376" s="22"/>
      <c r="H376" s="22"/>
      <c r="I376" s="22"/>
      <c r="J376" s="22"/>
    </row>
    <row r="377" spans="1:10" x14ac:dyDescent="0.2">
      <c r="A377" s="121"/>
      <c r="B377" s="22"/>
      <c r="C377" s="22"/>
      <c r="D377" s="22"/>
      <c r="E377" s="22"/>
      <c r="F377" s="22"/>
      <c r="G377" s="22"/>
      <c r="H377" s="22"/>
      <c r="I377" s="22"/>
      <c r="J377" s="22"/>
    </row>
    <row r="378" spans="1:10" x14ac:dyDescent="0.2">
      <c r="A378" s="121"/>
      <c r="B378" s="22"/>
      <c r="C378" s="22"/>
      <c r="D378" s="22"/>
      <c r="E378" s="22"/>
      <c r="F378" s="22"/>
      <c r="G378" s="22"/>
      <c r="H378" s="22"/>
      <c r="I378" s="22"/>
      <c r="J378" s="22"/>
    </row>
    <row r="379" spans="1:10" x14ac:dyDescent="0.2">
      <c r="A379" s="121"/>
      <c r="B379" s="22"/>
      <c r="C379" s="22"/>
      <c r="D379" s="22"/>
      <c r="E379" s="22"/>
      <c r="F379" s="22"/>
      <c r="G379" s="22"/>
      <c r="H379" s="22"/>
      <c r="I379" s="22"/>
      <c r="J379" s="22"/>
    </row>
    <row r="380" spans="1:10" x14ac:dyDescent="0.2">
      <c r="A380" s="121"/>
      <c r="B380" s="22"/>
      <c r="C380" s="22"/>
      <c r="D380" s="22"/>
      <c r="E380" s="22"/>
      <c r="F380" s="22"/>
      <c r="G380" s="22"/>
      <c r="H380" s="22"/>
      <c r="I380" s="22"/>
      <c r="J380" s="22"/>
    </row>
    <row r="381" spans="1:10" x14ac:dyDescent="0.2">
      <c r="A381" s="121"/>
      <c r="B381" s="22"/>
      <c r="C381" s="22"/>
      <c r="D381" s="22"/>
      <c r="E381" s="22"/>
      <c r="F381" s="22"/>
      <c r="G381" s="22"/>
      <c r="H381" s="22"/>
      <c r="I381" s="22"/>
      <c r="J381" s="22"/>
    </row>
    <row r="382" spans="1:10" x14ac:dyDescent="0.2">
      <c r="A382" s="121"/>
      <c r="B382" s="22"/>
      <c r="C382" s="22"/>
      <c r="D382" s="22"/>
      <c r="E382" s="22"/>
      <c r="F382" s="22"/>
      <c r="G382" s="22"/>
      <c r="H382" s="22"/>
      <c r="I382" s="22"/>
      <c r="J382" s="22"/>
    </row>
    <row r="383" spans="1:10" x14ac:dyDescent="0.2">
      <c r="A383" s="121"/>
      <c r="B383" s="22"/>
      <c r="C383" s="22"/>
      <c r="D383" s="22"/>
      <c r="E383" s="22"/>
      <c r="F383" s="22"/>
      <c r="G383" s="22"/>
      <c r="H383" s="22"/>
      <c r="I383" s="22"/>
      <c r="J383" s="22"/>
    </row>
    <row r="384" spans="1:10" x14ac:dyDescent="0.2">
      <c r="A384" s="121"/>
      <c r="B384" s="22"/>
      <c r="C384" s="22"/>
      <c r="D384" s="22"/>
      <c r="E384" s="22"/>
      <c r="F384" s="22"/>
      <c r="G384" s="22"/>
      <c r="H384" s="22"/>
      <c r="I384" s="22"/>
      <c r="J384" s="22"/>
    </row>
    <row r="385" spans="1:10" x14ac:dyDescent="0.2">
      <c r="A385" s="121"/>
      <c r="B385" s="22"/>
      <c r="C385" s="22"/>
      <c r="D385" s="22"/>
      <c r="E385" s="22"/>
      <c r="F385" s="22"/>
      <c r="G385" s="22"/>
      <c r="H385" s="22"/>
      <c r="I385" s="22"/>
      <c r="J385" s="22"/>
    </row>
    <row r="386" spans="1:10" x14ac:dyDescent="0.2">
      <c r="A386" s="121"/>
      <c r="B386" s="22"/>
      <c r="C386" s="22"/>
      <c r="D386" s="22"/>
      <c r="E386" s="22"/>
      <c r="F386" s="22"/>
      <c r="G386" s="22"/>
      <c r="H386" s="22"/>
      <c r="I386" s="22"/>
      <c r="J386" s="22"/>
    </row>
    <row r="387" spans="1:10" x14ac:dyDescent="0.2">
      <c r="A387" s="121"/>
      <c r="B387" s="22"/>
      <c r="C387" s="22"/>
      <c r="D387" s="22"/>
      <c r="E387" s="22"/>
      <c r="F387" s="22"/>
      <c r="G387" s="22"/>
      <c r="H387" s="22"/>
      <c r="I387" s="22"/>
      <c r="J387" s="22"/>
    </row>
    <row r="388" spans="1:10" x14ac:dyDescent="0.2">
      <c r="A388" s="121"/>
      <c r="B388" s="22"/>
      <c r="C388" s="22"/>
      <c r="D388" s="22"/>
      <c r="E388" s="22"/>
      <c r="F388" s="22"/>
      <c r="G388" s="22"/>
      <c r="H388" s="22"/>
      <c r="I388" s="22"/>
      <c r="J388" s="22"/>
    </row>
    <row r="389" spans="1:10" x14ac:dyDescent="0.2">
      <c r="A389" s="121"/>
      <c r="B389" s="22"/>
      <c r="C389" s="22"/>
      <c r="D389" s="22"/>
      <c r="E389" s="22"/>
      <c r="F389" s="22"/>
      <c r="G389" s="22"/>
      <c r="H389" s="22"/>
      <c r="I389" s="22"/>
      <c r="J389" s="22"/>
    </row>
    <row r="390" spans="1:10" x14ac:dyDescent="0.2">
      <c r="A390" s="121"/>
      <c r="B390" s="22"/>
      <c r="C390" s="22"/>
      <c r="D390" s="22"/>
      <c r="E390" s="22"/>
      <c r="F390" s="22"/>
      <c r="G390" s="22"/>
      <c r="H390" s="22"/>
      <c r="I390" s="22"/>
      <c r="J390" s="22"/>
    </row>
    <row r="391" spans="1:10" x14ac:dyDescent="0.2">
      <c r="A391" s="121"/>
      <c r="B391" s="22"/>
      <c r="C391" s="22"/>
      <c r="D391" s="22"/>
      <c r="E391" s="22"/>
      <c r="F391" s="22"/>
      <c r="G391" s="22"/>
      <c r="H391" s="22"/>
      <c r="I391" s="22"/>
      <c r="J391" s="22"/>
    </row>
    <row r="392" spans="1:10" x14ac:dyDescent="0.2">
      <c r="A392" s="121"/>
      <c r="B392" s="22"/>
      <c r="C392" s="22"/>
      <c r="D392" s="22"/>
      <c r="E392" s="22"/>
      <c r="F392" s="22"/>
      <c r="G392" s="22"/>
      <c r="H392" s="22"/>
      <c r="I392" s="22"/>
      <c r="J392" s="22"/>
    </row>
    <row r="393" spans="1:10" x14ac:dyDescent="0.2">
      <c r="A393" s="121"/>
      <c r="B393" s="22"/>
      <c r="C393" s="22"/>
      <c r="D393" s="22"/>
      <c r="E393" s="22"/>
      <c r="F393" s="22"/>
      <c r="G393" s="22"/>
      <c r="H393" s="22"/>
      <c r="I393" s="22"/>
      <c r="J393" s="22"/>
    </row>
    <row r="394" spans="1:10" x14ac:dyDescent="0.2">
      <c r="A394" s="121"/>
      <c r="B394" s="22"/>
      <c r="C394" s="22"/>
      <c r="D394" s="22"/>
      <c r="E394" s="22"/>
      <c r="F394" s="22"/>
      <c r="G394" s="22"/>
      <c r="H394" s="22"/>
      <c r="I394" s="22"/>
      <c r="J394" s="22"/>
    </row>
    <row r="395" spans="1:10" x14ac:dyDescent="0.2">
      <c r="A395" s="121"/>
      <c r="B395" s="22"/>
      <c r="C395" s="22"/>
      <c r="D395" s="22"/>
      <c r="E395" s="22"/>
      <c r="F395" s="22"/>
      <c r="G395" s="22"/>
      <c r="H395" s="22"/>
      <c r="I395" s="22"/>
      <c r="J395" s="22"/>
    </row>
    <row r="396" spans="1:10" x14ac:dyDescent="0.2">
      <c r="A396" s="121"/>
      <c r="B396" s="22"/>
      <c r="C396" s="22"/>
      <c r="D396" s="22"/>
      <c r="E396" s="22"/>
      <c r="F396" s="22"/>
      <c r="G396" s="22"/>
      <c r="H396" s="22"/>
      <c r="I396" s="22"/>
      <c r="J396" s="22"/>
    </row>
    <row r="397" spans="1:10" x14ac:dyDescent="0.2">
      <c r="A397" s="121"/>
      <c r="B397" s="22"/>
      <c r="C397" s="22"/>
      <c r="D397" s="22"/>
      <c r="E397" s="22"/>
      <c r="F397" s="22"/>
      <c r="G397" s="22"/>
      <c r="H397" s="22"/>
      <c r="I397" s="22"/>
      <c r="J397" s="22"/>
    </row>
    <row r="398" spans="1:10" x14ac:dyDescent="0.2">
      <c r="A398" s="121"/>
      <c r="B398" s="22"/>
      <c r="C398" s="22"/>
      <c r="D398" s="22"/>
      <c r="E398" s="22"/>
      <c r="F398" s="22"/>
      <c r="G398" s="22"/>
      <c r="H398" s="22"/>
      <c r="I398" s="22"/>
      <c r="J398" s="22"/>
    </row>
    <row r="399" spans="1:10" x14ac:dyDescent="0.2">
      <c r="A399" s="121"/>
      <c r="B399" s="22"/>
      <c r="C399" s="22"/>
      <c r="D399" s="22"/>
      <c r="E399" s="22"/>
      <c r="F399" s="22"/>
      <c r="G399" s="22"/>
      <c r="H399" s="22"/>
      <c r="I399" s="22"/>
      <c r="J399" s="22"/>
    </row>
    <row r="400" spans="1:10" x14ac:dyDescent="0.2">
      <c r="A400" s="121"/>
      <c r="B400" s="22"/>
      <c r="C400" s="22"/>
      <c r="D400" s="22"/>
      <c r="E400" s="22"/>
      <c r="F400" s="22"/>
      <c r="G400" s="22"/>
      <c r="H400" s="22"/>
      <c r="I400" s="22"/>
      <c r="J400" s="22"/>
    </row>
    <row r="401" spans="1:10" x14ac:dyDescent="0.2">
      <c r="A401" s="121"/>
      <c r="B401" s="22"/>
      <c r="C401" s="22"/>
      <c r="D401" s="22"/>
      <c r="E401" s="22"/>
      <c r="F401" s="22"/>
      <c r="G401" s="22"/>
      <c r="H401" s="22"/>
      <c r="I401" s="22"/>
      <c r="J401" s="22"/>
    </row>
    <row r="402" spans="1:10" x14ac:dyDescent="0.2">
      <c r="A402" s="121"/>
      <c r="B402" s="22"/>
      <c r="C402" s="22"/>
      <c r="D402" s="22"/>
      <c r="E402" s="22"/>
      <c r="F402" s="22"/>
      <c r="G402" s="22"/>
      <c r="H402" s="22"/>
      <c r="I402" s="22"/>
      <c r="J402" s="22"/>
    </row>
    <row r="403" spans="1:10" x14ac:dyDescent="0.2">
      <c r="A403" s="121"/>
      <c r="B403" s="22"/>
      <c r="C403" s="22"/>
      <c r="D403" s="22"/>
      <c r="E403" s="22"/>
      <c r="F403" s="22"/>
      <c r="G403" s="22"/>
      <c r="H403" s="22"/>
      <c r="I403" s="22"/>
      <c r="J403" s="22"/>
    </row>
    <row r="404" spans="1:10" x14ac:dyDescent="0.2">
      <c r="A404" s="121"/>
      <c r="B404" s="22"/>
      <c r="C404" s="22"/>
      <c r="D404" s="22"/>
      <c r="E404" s="22"/>
      <c r="F404" s="22"/>
      <c r="G404" s="22"/>
      <c r="H404" s="22"/>
      <c r="I404" s="22"/>
      <c r="J404" s="22"/>
    </row>
    <row r="405" spans="1:10" x14ac:dyDescent="0.2">
      <c r="A405" s="121"/>
      <c r="B405" s="22"/>
      <c r="C405" s="22"/>
      <c r="D405" s="22"/>
      <c r="E405" s="22"/>
      <c r="F405" s="22"/>
      <c r="G405" s="22"/>
      <c r="H405" s="22"/>
      <c r="I405" s="22"/>
      <c r="J405" s="22"/>
    </row>
    <row r="406" spans="1:10" x14ac:dyDescent="0.2">
      <c r="A406" s="121"/>
      <c r="B406" s="22"/>
      <c r="C406" s="22"/>
      <c r="D406" s="22"/>
      <c r="E406" s="22"/>
      <c r="F406" s="22"/>
      <c r="G406" s="22"/>
      <c r="H406" s="22"/>
      <c r="I406" s="22"/>
      <c r="J406" s="22"/>
    </row>
    <row r="407" spans="1:10" x14ac:dyDescent="0.2">
      <c r="A407" s="121"/>
      <c r="B407" s="22"/>
      <c r="C407" s="22"/>
      <c r="D407" s="22"/>
      <c r="E407" s="22"/>
      <c r="F407" s="22"/>
      <c r="G407" s="22"/>
      <c r="H407" s="22"/>
      <c r="I407" s="22"/>
      <c r="J407" s="22"/>
    </row>
    <row r="408" spans="1:10" x14ac:dyDescent="0.2">
      <c r="A408" s="121"/>
      <c r="B408" s="22"/>
      <c r="C408" s="22"/>
      <c r="D408" s="22"/>
      <c r="E408" s="22"/>
      <c r="F408" s="22"/>
      <c r="G408" s="22"/>
      <c r="H408" s="22"/>
      <c r="I408" s="22"/>
      <c r="J408" s="22"/>
    </row>
    <row r="409" spans="1:10" x14ac:dyDescent="0.2">
      <c r="A409" s="121"/>
      <c r="B409" s="22"/>
      <c r="C409" s="22"/>
      <c r="D409" s="22"/>
      <c r="E409" s="22"/>
      <c r="F409" s="22"/>
      <c r="G409" s="22"/>
      <c r="H409" s="22"/>
      <c r="I409" s="22"/>
      <c r="J409" s="22"/>
    </row>
    <row r="410" spans="1:10" x14ac:dyDescent="0.2">
      <c r="A410" s="121"/>
      <c r="B410" s="22"/>
      <c r="C410" s="22"/>
      <c r="D410" s="22"/>
      <c r="E410" s="22"/>
      <c r="F410" s="22"/>
      <c r="G410" s="22"/>
      <c r="H410" s="22"/>
      <c r="I410" s="22"/>
      <c r="J410" s="22"/>
    </row>
    <row r="411" spans="1:10" x14ac:dyDescent="0.2">
      <c r="A411" s="121"/>
      <c r="B411" s="22"/>
      <c r="C411" s="22"/>
      <c r="D411" s="22"/>
      <c r="E411" s="22"/>
      <c r="F411" s="22"/>
      <c r="G411" s="22"/>
      <c r="H411" s="22"/>
      <c r="I411" s="22"/>
      <c r="J411" s="22"/>
    </row>
    <row r="412" spans="1:10" x14ac:dyDescent="0.2">
      <c r="A412" s="121"/>
      <c r="B412" s="22"/>
      <c r="C412" s="22"/>
      <c r="D412" s="22"/>
      <c r="E412" s="22"/>
      <c r="F412" s="22"/>
      <c r="G412" s="22"/>
      <c r="H412" s="22"/>
      <c r="I412" s="22"/>
      <c r="J412" s="22"/>
    </row>
    <row r="413" spans="1:10" x14ac:dyDescent="0.2">
      <c r="A413" s="121"/>
      <c r="B413" s="22"/>
      <c r="C413" s="22"/>
      <c r="D413" s="22"/>
      <c r="E413" s="22"/>
      <c r="F413" s="22"/>
      <c r="G413" s="22"/>
      <c r="H413" s="22"/>
      <c r="I413" s="22"/>
      <c r="J413" s="22"/>
    </row>
    <row r="414" spans="1:10" x14ac:dyDescent="0.2">
      <c r="A414" s="121"/>
      <c r="B414" s="22"/>
      <c r="C414" s="22"/>
      <c r="D414" s="22"/>
      <c r="E414" s="22"/>
      <c r="F414" s="22"/>
      <c r="G414" s="22"/>
      <c r="H414" s="22"/>
      <c r="I414" s="22"/>
      <c r="J414" s="22"/>
    </row>
    <row r="415" spans="1:10" x14ac:dyDescent="0.2">
      <c r="A415" s="121"/>
      <c r="B415" s="22"/>
      <c r="C415" s="22"/>
      <c r="D415" s="22"/>
      <c r="E415" s="22"/>
      <c r="F415" s="22"/>
      <c r="G415" s="22"/>
      <c r="H415" s="22"/>
      <c r="I415" s="22"/>
      <c r="J415" s="22"/>
    </row>
    <row r="416" spans="1:10" x14ac:dyDescent="0.2">
      <c r="A416" s="121"/>
      <c r="B416" s="22"/>
      <c r="C416" s="22"/>
      <c r="D416" s="22"/>
      <c r="E416" s="22"/>
      <c r="F416" s="22"/>
      <c r="G416" s="22"/>
      <c r="H416" s="22"/>
      <c r="I416" s="22"/>
      <c r="J416" s="22"/>
    </row>
    <row r="417" spans="1:10" x14ac:dyDescent="0.2">
      <c r="A417" s="121"/>
      <c r="B417" s="22"/>
      <c r="C417" s="22"/>
      <c r="D417" s="22"/>
      <c r="E417" s="22"/>
      <c r="F417" s="22"/>
      <c r="G417" s="22"/>
      <c r="H417" s="22"/>
      <c r="I417" s="22"/>
      <c r="J417" s="22"/>
    </row>
    <row r="418" spans="1:10" x14ac:dyDescent="0.2">
      <c r="A418" s="121"/>
      <c r="B418" s="22"/>
      <c r="C418" s="22"/>
      <c r="D418" s="22"/>
      <c r="E418" s="22"/>
      <c r="F418" s="22"/>
      <c r="G418" s="22"/>
      <c r="H418" s="22"/>
      <c r="I418" s="22"/>
      <c r="J418" s="22"/>
    </row>
    <row r="419" spans="1:10" x14ac:dyDescent="0.2">
      <c r="A419" s="121"/>
      <c r="B419" s="22"/>
      <c r="C419" s="22"/>
      <c r="D419" s="22"/>
      <c r="E419" s="22"/>
      <c r="F419" s="22"/>
      <c r="G419" s="22"/>
      <c r="H419" s="22"/>
      <c r="I419" s="22"/>
      <c r="J419" s="22"/>
    </row>
    <row r="420" spans="1:10" x14ac:dyDescent="0.2">
      <c r="A420" s="121"/>
      <c r="B420" s="22"/>
      <c r="C420" s="22"/>
      <c r="D420" s="22"/>
      <c r="E420" s="22"/>
      <c r="F420" s="22"/>
      <c r="G420" s="22"/>
      <c r="H420" s="22"/>
      <c r="I420" s="22"/>
      <c r="J420" s="22"/>
    </row>
    <row r="421" spans="1:10" x14ac:dyDescent="0.2">
      <c r="A421" s="121"/>
      <c r="B421" s="22"/>
      <c r="C421" s="22"/>
      <c r="D421" s="22"/>
      <c r="E421" s="22"/>
      <c r="F421" s="22"/>
      <c r="G421" s="22"/>
      <c r="H421" s="22"/>
      <c r="I421" s="22"/>
      <c r="J421" s="22"/>
    </row>
    <row r="422" spans="1:10" x14ac:dyDescent="0.2">
      <c r="A422" s="121"/>
      <c r="B422" s="22"/>
      <c r="C422" s="22"/>
      <c r="D422" s="22"/>
      <c r="E422" s="22"/>
      <c r="F422" s="22"/>
      <c r="G422" s="22"/>
      <c r="H422" s="22"/>
      <c r="I422" s="22"/>
      <c r="J422" s="22"/>
    </row>
    <row r="423" spans="1:10" x14ac:dyDescent="0.2">
      <c r="A423" s="121"/>
      <c r="B423" s="22"/>
      <c r="C423" s="22"/>
      <c r="D423" s="22"/>
      <c r="E423" s="22"/>
      <c r="F423" s="22"/>
      <c r="G423" s="22"/>
      <c r="H423" s="22"/>
      <c r="I423" s="22"/>
      <c r="J423" s="22"/>
    </row>
    <row r="424" spans="1:10" x14ac:dyDescent="0.2">
      <c r="A424" s="121"/>
      <c r="B424" s="22"/>
      <c r="C424" s="22"/>
      <c r="D424" s="22"/>
      <c r="E424" s="22"/>
      <c r="F424" s="22"/>
      <c r="G424" s="22"/>
      <c r="H424" s="22"/>
      <c r="I424" s="22"/>
      <c r="J424" s="22"/>
    </row>
    <row r="425" spans="1:10" x14ac:dyDescent="0.2">
      <c r="A425" s="121"/>
      <c r="B425" s="22"/>
      <c r="C425" s="22"/>
      <c r="D425" s="22"/>
      <c r="E425" s="22"/>
      <c r="F425" s="22"/>
      <c r="G425" s="22"/>
      <c r="H425" s="22"/>
      <c r="I425" s="22"/>
      <c r="J425" s="22"/>
    </row>
    <row r="426" spans="1:10" x14ac:dyDescent="0.2">
      <c r="A426" s="121"/>
      <c r="B426" s="22"/>
      <c r="C426" s="22"/>
      <c r="D426" s="22"/>
      <c r="E426" s="22"/>
      <c r="F426" s="22"/>
      <c r="G426" s="22"/>
      <c r="H426" s="22"/>
      <c r="I426" s="22"/>
      <c r="J426" s="22"/>
    </row>
    <row r="427" spans="1:10" x14ac:dyDescent="0.2">
      <c r="A427" s="121"/>
      <c r="B427" s="22"/>
      <c r="C427" s="22"/>
      <c r="D427" s="22"/>
      <c r="E427" s="22"/>
      <c r="F427" s="22"/>
      <c r="G427" s="22"/>
      <c r="H427" s="22"/>
      <c r="I427" s="22"/>
      <c r="J427" s="22"/>
    </row>
    <row r="428" spans="1:10" x14ac:dyDescent="0.2">
      <c r="A428" s="121"/>
      <c r="B428" s="22"/>
      <c r="C428" s="22"/>
      <c r="D428" s="22"/>
      <c r="E428" s="22"/>
      <c r="F428" s="22"/>
      <c r="G428" s="22"/>
      <c r="H428" s="22"/>
      <c r="I428" s="22"/>
      <c r="J428" s="22"/>
    </row>
    <row r="429" spans="1:10" x14ac:dyDescent="0.2">
      <c r="A429" s="121"/>
      <c r="B429" s="22"/>
      <c r="C429" s="22"/>
      <c r="D429" s="22"/>
      <c r="E429" s="22"/>
      <c r="F429" s="22"/>
      <c r="G429" s="22"/>
      <c r="H429" s="22"/>
      <c r="I429" s="22"/>
      <c r="J429" s="22"/>
    </row>
    <row r="430" spans="1:10" x14ac:dyDescent="0.2">
      <c r="A430" s="121"/>
      <c r="B430" s="22"/>
      <c r="C430" s="22"/>
      <c r="D430" s="22"/>
      <c r="E430" s="22"/>
      <c r="F430" s="22"/>
      <c r="G430" s="22"/>
      <c r="H430" s="22"/>
      <c r="I430" s="22"/>
      <c r="J430" s="22"/>
    </row>
    <row r="431" spans="1:10" x14ac:dyDescent="0.2">
      <c r="A431" s="121"/>
      <c r="B431" s="22"/>
      <c r="C431" s="22"/>
      <c r="D431" s="22"/>
      <c r="E431" s="22"/>
      <c r="F431" s="22"/>
      <c r="G431" s="22"/>
      <c r="H431" s="22"/>
      <c r="I431" s="22"/>
      <c r="J431" s="22"/>
    </row>
    <row r="432" spans="1:10" x14ac:dyDescent="0.2">
      <c r="A432" s="121"/>
      <c r="B432" s="22"/>
      <c r="C432" s="22"/>
      <c r="D432" s="22"/>
      <c r="E432" s="22"/>
      <c r="F432" s="22"/>
      <c r="G432" s="22"/>
      <c r="H432" s="22"/>
      <c r="I432" s="22"/>
      <c r="J432" s="22"/>
    </row>
    <row r="433" spans="1:10" x14ac:dyDescent="0.2">
      <c r="A433" s="121"/>
      <c r="B433" s="22"/>
      <c r="C433" s="22"/>
      <c r="D433" s="22"/>
      <c r="E433" s="22"/>
      <c r="F433" s="22"/>
      <c r="G433" s="22"/>
      <c r="H433" s="22"/>
      <c r="I433" s="22"/>
      <c r="J433" s="22"/>
    </row>
    <row r="434" spans="1:10" x14ac:dyDescent="0.2">
      <c r="A434" s="121"/>
      <c r="B434" s="22"/>
      <c r="C434" s="22"/>
      <c r="D434" s="22"/>
      <c r="E434" s="22"/>
      <c r="F434" s="22"/>
      <c r="G434" s="22"/>
      <c r="H434" s="22"/>
      <c r="I434" s="22"/>
      <c r="J434" s="22"/>
    </row>
    <row r="435" spans="1:10" x14ac:dyDescent="0.2">
      <c r="A435" s="121"/>
      <c r="B435" s="22"/>
      <c r="C435" s="22"/>
      <c r="D435" s="22"/>
      <c r="E435" s="22"/>
      <c r="F435" s="22"/>
      <c r="G435" s="22"/>
      <c r="H435" s="22"/>
      <c r="I435" s="22"/>
      <c r="J435" s="22"/>
    </row>
    <row r="436" spans="1:10" x14ac:dyDescent="0.2">
      <c r="A436" s="121"/>
      <c r="B436" s="22"/>
      <c r="C436" s="22"/>
      <c r="D436" s="22"/>
      <c r="E436" s="22"/>
      <c r="F436" s="22"/>
      <c r="G436" s="22"/>
      <c r="H436" s="22"/>
      <c r="I436" s="22"/>
      <c r="J436" s="22"/>
    </row>
    <row r="437" spans="1:10" x14ac:dyDescent="0.2">
      <c r="A437" s="121"/>
      <c r="B437" s="22"/>
      <c r="C437" s="22"/>
      <c r="D437" s="22"/>
      <c r="E437" s="22"/>
      <c r="F437" s="22"/>
      <c r="G437" s="22"/>
      <c r="H437" s="22"/>
      <c r="I437" s="22"/>
      <c r="J437" s="22"/>
    </row>
    <row r="438" spans="1:10" x14ac:dyDescent="0.2">
      <c r="A438" s="121"/>
      <c r="B438" s="22"/>
      <c r="C438" s="22"/>
      <c r="D438" s="22"/>
      <c r="E438" s="22"/>
      <c r="F438" s="22"/>
      <c r="G438" s="22"/>
      <c r="H438" s="22"/>
      <c r="I438" s="22"/>
      <c r="J438" s="22"/>
    </row>
    <row r="439" spans="1:10" x14ac:dyDescent="0.2">
      <c r="A439" s="121"/>
      <c r="B439" s="22"/>
      <c r="C439" s="22"/>
      <c r="D439" s="22"/>
      <c r="E439" s="22"/>
      <c r="F439" s="22"/>
      <c r="G439" s="22"/>
      <c r="H439" s="22"/>
      <c r="I439" s="22"/>
      <c r="J439" s="22"/>
    </row>
    <row r="440" spans="1:10" x14ac:dyDescent="0.2">
      <c r="A440" s="121"/>
      <c r="B440" s="22"/>
      <c r="C440" s="22"/>
      <c r="D440" s="22"/>
      <c r="E440" s="22"/>
      <c r="F440" s="22"/>
      <c r="G440" s="22"/>
      <c r="H440" s="22"/>
      <c r="I440" s="22"/>
      <c r="J440" s="22"/>
    </row>
    <row r="441" spans="1:10" x14ac:dyDescent="0.2">
      <c r="A441" s="121"/>
      <c r="B441" s="22"/>
      <c r="C441" s="22"/>
      <c r="D441" s="22"/>
      <c r="E441" s="22"/>
      <c r="F441" s="22"/>
      <c r="G441" s="22"/>
      <c r="H441" s="22"/>
      <c r="I441" s="22"/>
      <c r="J441" s="22"/>
    </row>
    <row r="442" spans="1:10" x14ac:dyDescent="0.2">
      <c r="A442" s="121"/>
      <c r="B442" s="22"/>
      <c r="C442" s="22"/>
      <c r="D442" s="22"/>
      <c r="E442" s="22"/>
      <c r="F442" s="22"/>
      <c r="G442" s="22"/>
      <c r="H442" s="22"/>
      <c r="I442" s="22"/>
      <c r="J442" s="22"/>
    </row>
    <row r="443" spans="1:10" x14ac:dyDescent="0.2">
      <c r="A443" s="121"/>
      <c r="B443" s="22"/>
      <c r="C443" s="22"/>
      <c r="D443" s="22"/>
      <c r="E443" s="22"/>
      <c r="F443" s="22"/>
      <c r="G443" s="22"/>
      <c r="H443" s="22"/>
      <c r="I443" s="22"/>
      <c r="J443" s="22"/>
    </row>
    <row r="444" spans="1:10" x14ac:dyDescent="0.2">
      <c r="A444" s="121"/>
      <c r="B444" s="22"/>
      <c r="C444" s="22"/>
      <c r="D444" s="22"/>
      <c r="E444" s="22"/>
      <c r="F444" s="22"/>
      <c r="G444" s="22"/>
      <c r="H444" s="22"/>
      <c r="I444" s="22"/>
      <c r="J444" s="22"/>
    </row>
    <row r="445" spans="1:10" x14ac:dyDescent="0.2">
      <c r="A445" s="121"/>
      <c r="B445" s="22"/>
      <c r="C445" s="22"/>
      <c r="D445" s="22"/>
      <c r="E445" s="22"/>
      <c r="F445" s="22"/>
      <c r="G445" s="22"/>
      <c r="H445" s="22"/>
      <c r="I445" s="22"/>
      <c r="J445" s="22"/>
    </row>
    <row r="446" spans="1:10" x14ac:dyDescent="0.2">
      <c r="A446" s="121"/>
      <c r="B446" s="22"/>
      <c r="C446" s="22"/>
      <c r="D446" s="22"/>
      <c r="E446" s="22"/>
      <c r="F446" s="22"/>
      <c r="G446" s="22"/>
      <c r="H446" s="22"/>
      <c r="I446" s="22"/>
      <c r="J446" s="22"/>
    </row>
    <row r="447" spans="1:10" x14ac:dyDescent="0.2">
      <c r="A447" s="121"/>
      <c r="B447" s="22"/>
      <c r="C447" s="22"/>
      <c r="D447" s="22"/>
      <c r="E447" s="22"/>
      <c r="F447" s="22"/>
      <c r="G447" s="22"/>
      <c r="H447" s="22"/>
      <c r="I447" s="22"/>
      <c r="J447" s="22"/>
    </row>
    <row r="448" spans="1:10" x14ac:dyDescent="0.2">
      <c r="A448" s="121"/>
      <c r="B448" s="22"/>
      <c r="C448" s="22"/>
      <c r="D448" s="22"/>
      <c r="E448" s="22"/>
      <c r="F448" s="22"/>
      <c r="G448" s="22"/>
      <c r="H448" s="22"/>
      <c r="I448" s="22"/>
      <c r="J448" s="22"/>
    </row>
    <row r="449" spans="1:10" x14ac:dyDescent="0.2">
      <c r="A449" s="121"/>
      <c r="B449" s="22"/>
      <c r="C449" s="22"/>
      <c r="D449" s="22"/>
      <c r="E449" s="22"/>
      <c r="F449" s="22"/>
      <c r="G449" s="22"/>
      <c r="H449" s="22"/>
      <c r="I449" s="22"/>
      <c r="J449" s="22"/>
    </row>
    <row r="450" spans="1:10" x14ac:dyDescent="0.2">
      <c r="A450" s="121"/>
      <c r="B450" s="22"/>
      <c r="C450" s="22"/>
      <c r="D450" s="22"/>
      <c r="E450" s="22"/>
      <c r="F450" s="22"/>
      <c r="G450" s="22"/>
      <c r="H450" s="22"/>
      <c r="I450" s="22"/>
      <c r="J450" s="22"/>
    </row>
    <row r="451" spans="1:10" x14ac:dyDescent="0.2">
      <c r="A451" s="121"/>
      <c r="B451" s="22"/>
      <c r="C451" s="22"/>
      <c r="D451" s="22"/>
      <c r="E451" s="22"/>
      <c r="F451" s="22"/>
      <c r="G451" s="22"/>
      <c r="H451" s="22"/>
      <c r="I451" s="22"/>
      <c r="J451" s="22"/>
    </row>
    <row r="452" spans="1:10" x14ac:dyDescent="0.2">
      <c r="A452" s="121"/>
      <c r="B452" s="22"/>
      <c r="C452" s="22"/>
      <c r="D452" s="22"/>
      <c r="E452" s="22"/>
      <c r="F452" s="22"/>
      <c r="G452" s="22"/>
      <c r="H452" s="22"/>
      <c r="I452" s="22"/>
      <c r="J452" s="22"/>
    </row>
    <row r="453" spans="1:10" x14ac:dyDescent="0.2">
      <c r="A453" s="121"/>
      <c r="B453" s="22"/>
      <c r="C453" s="22"/>
      <c r="D453" s="22"/>
      <c r="E453" s="22"/>
      <c r="F453" s="22"/>
      <c r="G453" s="22"/>
      <c r="H453" s="22"/>
      <c r="I453" s="22"/>
      <c r="J453" s="22"/>
    </row>
    <row r="454" spans="1:10" x14ac:dyDescent="0.2">
      <c r="A454" s="121"/>
      <c r="B454" s="22"/>
      <c r="C454" s="22"/>
      <c r="D454" s="22"/>
      <c r="E454" s="22"/>
      <c r="F454" s="22"/>
      <c r="G454" s="22"/>
      <c r="H454" s="22"/>
      <c r="I454" s="22"/>
      <c r="J454" s="22"/>
    </row>
    <row r="455" spans="1:10" x14ac:dyDescent="0.2">
      <c r="A455" s="121"/>
      <c r="B455" s="22"/>
      <c r="C455" s="22"/>
      <c r="D455" s="22"/>
      <c r="E455" s="22"/>
      <c r="F455" s="22"/>
      <c r="G455" s="22"/>
      <c r="H455" s="22"/>
      <c r="I455" s="22"/>
      <c r="J455" s="22"/>
    </row>
    <row r="456" spans="1:10" x14ac:dyDescent="0.2">
      <c r="A456" s="121"/>
      <c r="B456" s="22"/>
      <c r="C456" s="22"/>
      <c r="D456" s="22"/>
      <c r="E456" s="22"/>
      <c r="F456" s="22"/>
      <c r="G456" s="22"/>
      <c r="H456" s="22"/>
      <c r="I456" s="22"/>
      <c r="J456" s="22"/>
    </row>
    <row r="457" spans="1:10" x14ac:dyDescent="0.2">
      <c r="A457" s="121"/>
      <c r="B457" s="22"/>
      <c r="C457" s="22"/>
      <c r="D457" s="22"/>
      <c r="E457" s="22"/>
      <c r="F457" s="22"/>
      <c r="G457" s="22"/>
      <c r="H457" s="22"/>
      <c r="I457" s="22"/>
      <c r="J457" s="22"/>
    </row>
    <row r="458" spans="1:10" x14ac:dyDescent="0.2">
      <c r="A458" s="121"/>
      <c r="B458" s="22"/>
      <c r="C458" s="22"/>
      <c r="D458" s="22"/>
      <c r="E458" s="22"/>
      <c r="F458" s="22"/>
      <c r="G458" s="22"/>
      <c r="H458" s="22"/>
      <c r="I458" s="22"/>
      <c r="J458" s="22"/>
    </row>
    <row r="459" spans="1:10" x14ac:dyDescent="0.2">
      <c r="A459" s="121"/>
      <c r="B459" s="22"/>
      <c r="C459" s="22"/>
      <c r="D459" s="22"/>
      <c r="E459" s="22"/>
      <c r="F459" s="22"/>
      <c r="G459" s="22"/>
      <c r="H459" s="22"/>
      <c r="I459" s="22"/>
      <c r="J459" s="22"/>
    </row>
    <row r="460" spans="1:10" x14ac:dyDescent="0.2">
      <c r="A460" s="121"/>
      <c r="B460" s="22"/>
      <c r="C460" s="22"/>
      <c r="D460" s="22"/>
      <c r="E460" s="22"/>
      <c r="F460" s="22"/>
      <c r="G460" s="22"/>
      <c r="H460" s="22"/>
      <c r="I460" s="22"/>
      <c r="J460" s="22"/>
    </row>
    <row r="461" spans="1:10" x14ac:dyDescent="0.2">
      <c r="A461" s="121"/>
      <c r="B461" s="22"/>
      <c r="C461" s="22"/>
      <c r="D461" s="22"/>
      <c r="E461" s="22"/>
      <c r="F461" s="22"/>
      <c r="G461" s="22"/>
      <c r="H461" s="22"/>
      <c r="I461" s="22"/>
      <c r="J461" s="22"/>
    </row>
    <row r="462" spans="1:10" x14ac:dyDescent="0.2">
      <c r="A462" s="121"/>
      <c r="B462" s="22"/>
      <c r="C462" s="22"/>
      <c r="D462" s="22"/>
      <c r="E462" s="22"/>
      <c r="F462" s="22"/>
      <c r="G462" s="22"/>
      <c r="H462" s="22"/>
      <c r="I462" s="22"/>
      <c r="J462" s="22"/>
    </row>
    <row r="463" spans="1:10" x14ac:dyDescent="0.2">
      <c r="A463" s="121"/>
      <c r="B463" s="22"/>
      <c r="C463" s="22"/>
      <c r="D463" s="22"/>
      <c r="E463" s="22"/>
      <c r="F463" s="22"/>
      <c r="G463" s="22"/>
      <c r="H463" s="22"/>
      <c r="I463" s="22"/>
      <c r="J463" s="22"/>
    </row>
    <row r="464" spans="1:10" x14ac:dyDescent="0.2">
      <c r="A464" s="121"/>
      <c r="B464" s="22"/>
      <c r="C464" s="22"/>
      <c r="D464" s="22"/>
      <c r="E464" s="22"/>
      <c r="F464" s="22"/>
      <c r="G464" s="22"/>
      <c r="H464" s="22"/>
      <c r="I464" s="22"/>
      <c r="J464" s="22"/>
    </row>
    <row r="465" spans="1:10" x14ac:dyDescent="0.2">
      <c r="A465" s="121"/>
      <c r="B465" s="22"/>
      <c r="C465" s="22"/>
      <c r="D465" s="22"/>
      <c r="E465" s="22"/>
      <c r="F465" s="22"/>
      <c r="G465" s="22"/>
      <c r="H465" s="22"/>
      <c r="I465" s="22"/>
      <c r="J465" s="22"/>
    </row>
    <row r="466" spans="1:10" x14ac:dyDescent="0.2">
      <c r="A466" s="121"/>
      <c r="B466" s="22"/>
      <c r="C466" s="22"/>
      <c r="D466" s="22"/>
      <c r="E466" s="22"/>
      <c r="F466" s="22"/>
      <c r="G466" s="22"/>
      <c r="H466" s="22"/>
      <c r="I466" s="22"/>
      <c r="J466" s="22"/>
    </row>
    <row r="467" spans="1:10" x14ac:dyDescent="0.2">
      <c r="A467" s="121"/>
      <c r="B467" s="22"/>
      <c r="C467" s="22"/>
      <c r="D467" s="22"/>
      <c r="E467" s="22"/>
      <c r="F467" s="22"/>
      <c r="G467" s="22"/>
      <c r="H467" s="22"/>
      <c r="I467" s="22"/>
      <c r="J467" s="22"/>
    </row>
    <row r="468" spans="1:10" x14ac:dyDescent="0.2">
      <c r="A468" s="121"/>
      <c r="B468" s="22"/>
      <c r="C468" s="22"/>
      <c r="D468" s="22"/>
      <c r="E468" s="22"/>
      <c r="F468" s="22"/>
      <c r="G468" s="22"/>
      <c r="H468" s="22"/>
      <c r="I468" s="22"/>
      <c r="J468" s="22"/>
    </row>
    <row r="469" spans="1:10" x14ac:dyDescent="0.2">
      <c r="A469" s="121"/>
      <c r="B469" s="22"/>
      <c r="C469" s="22"/>
      <c r="D469" s="22"/>
      <c r="E469" s="22"/>
      <c r="F469" s="22"/>
      <c r="G469" s="22"/>
      <c r="H469" s="22"/>
      <c r="I469" s="22"/>
      <c r="J469" s="22"/>
    </row>
    <row r="470" spans="1:10" x14ac:dyDescent="0.2">
      <c r="A470" s="121"/>
      <c r="B470" s="22"/>
      <c r="C470" s="22"/>
      <c r="D470" s="22"/>
      <c r="E470" s="22"/>
      <c r="F470" s="22"/>
      <c r="G470" s="22"/>
      <c r="H470" s="22"/>
      <c r="I470" s="22"/>
      <c r="J470" s="22"/>
    </row>
    <row r="471" spans="1:10" x14ac:dyDescent="0.2">
      <c r="A471" s="121"/>
      <c r="B471" s="22"/>
      <c r="C471" s="22"/>
      <c r="D471" s="22"/>
      <c r="E471" s="22"/>
      <c r="F471" s="22"/>
      <c r="G471" s="22"/>
      <c r="H471" s="22"/>
      <c r="I471" s="22"/>
      <c r="J471" s="22"/>
    </row>
    <row r="472" spans="1:10" x14ac:dyDescent="0.2">
      <c r="A472" s="121"/>
      <c r="B472" s="22"/>
      <c r="C472" s="22"/>
      <c r="D472" s="22"/>
      <c r="E472" s="22"/>
      <c r="F472" s="22"/>
      <c r="G472" s="22"/>
      <c r="H472" s="22"/>
      <c r="I472" s="22"/>
      <c r="J472" s="22"/>
    </row>
    <row r="473" spans="1:10" x14ac:dyDescent="0.2">
      <c r="A473" s="121"/>
      <c r="B473" s="22"/>
      <c r="C473" s="22"/>
      <c r="D473" s="22"/>
      <c r="E473" s="22"/>
      <c r="F473" s="22"/>
      <c r="G473" s="22"/>
      <c r="H473" s="22"/>
      <c r="I473" s="22"/>
      <c r="J473" s="22"/>
    </row>
    <row r="474" spans="1:10" x14ac:dyDescent="0.2">
      <c r="A474" s="121"/>
      <c r="B474" s="22"/>
      <c r="C474" s="22"/>
      <c r="D474" s="22"/>
      <c r="E474" s="22"/>
      <c r="F474" s="22"/>
      <c r="G474" s="22"/>
      <c r="H474" s="22"/>
      <c r="I474" s="22"/>
      <c r="J474" s="22"/>
    </row>
    <row r="475" spans="1:10" x14ac:dyDescent="0.2">
      <c r="A475" s="121"/>
      <c r="B475" s="22"/>
      <c r="C475" s="22"/>
      <c r="D475" s="22"/>
      <c r="E475" s="22"/>
      <c r="F475" s="22"/>
      <c r="G475" s="22"/>
      <c r="H475" s="22"/>
      <c r="I475" s="22"/>
      <c r="J475" s="22"/>
    </row>
    <row r="476" spans="1:10" x14ac:dyDescent="0.2">
      <c r="A476" s="121"/>
      <c r="B476" s="22"/>
      <c r="C476" s="22"/>
      <c r="D476" s="22"/>
      <c r="E476" s="22"/>
      <c r="F476" s="22"/>
      <c r="G476" s="22"/>
      <c r="H476" s="22"/>
      <c r="I476" s="22"/>
      <c r="J476" s="22"/>
    </row>
    <row r="477" spans="1:10" x14ac:dyDescent="0.2">
      <c r="A477" s="121"/>
      <c r="B477" s="22"/>
      <c r="C477" s="22"/>
      <c r="D477" s="22"/>
      <c r="E477" s="22"/>
      <c r="F477" s="22"/>
      <c r="G477" s="22"/>
      <c r="H477" s="22"/>
      <c r="I477" s="22"/>
      <c r="J477" s="22"/>
    </row>
    <row r="478" spans="1:10" x14ac:dyDescent="0.2">
      <c r="A478" s="121"/>
      <c r="B478" s="22"/>
      <c r="C478" s="22"/>
      <c r="D478" s="22"/>
      <c r="E478" s="22"/>
      <c r="F478" s="22"/>
      <c r="G478" s="22"/>
      <c r="H478" s="22"/>
      <c r="I478" s="22"/>
      <c r="J478" s="22"/>
    </row>
    <row r="479" spans="1:10" x14ac:dyDescent="0.2">
      <c r="A479" s="121"/>
      <c r="B479" s="22"/>
      <c r="C479" s="22"/>
      <c r="D479" s="22"/>
      <c r="E479" s="22"/>
      <c r="F479" s="22"/>
      <c r="G479" s="22"/>
      <c r="H479" s="22"/>
      <c r="I479" s="22"/>
      <c r="J479" s="22"/>
    </row>
    <row r="480" spans="1:10" x14ac:dyDescent="0.2">
      <c r="A480" s="121"/>
      <c r="B480" s="22"/>
      <c r="C480" s="22"/>
      <c r="D480" s="22"/>
      <c r="E480" s="22"/>
      <c r="F480" s="22"/>
      <c r="G480" s="22"/>
      <c r="H480" s="22"/>
      <c r="I480" s="22"/>
      <c r="J480" s="22"/>
    </row>
    <row r="481" spans="1:10" x14ac:dyDescent="0.2">
      <c r="A481" s="121"/>
      <c r="B481" s="22"/>
      <c r="C481" s="22"/>
      <c r="D481" s="22"/>
      <c r="E481" s="22"/>
      <c r="F481" s="22"/>
      <c r="G481" s="22"/>
      <c r="H481" s="22"/>
      <c r="I481" s="22"/>
      <c r="J481" s="22"/>
    </row>
    <row r="482" spans="1:10" x14ac:dyDescent="0.2">
      <c r="A482" s="121"/>
      <c r="B482" s="22"/>
      <c r="C482" s="22"/>
      <c r="D482" s="22"/>
      <c r="E482" s="22"/>
      <c r="F482" s="22"/>
      <c r="G482" s="22"/>
      <c r="H482" s="22"/>
      <c r="I482" s="22"/>
      <c r="J482" s="22"/>
    </row>
    <row r="483" spans="1:10" x14ac:dyDescent="0.2">
      <c r="A483" s="121"/>
      <c r="B483" s="22"/>
      <c r="C483" s="22"/>
      <c r="D483" s="22"/>
      <c r="E483" s="22"/>
      <c r="F483" s="22"/>
      <c r="G483" s="22"/>
      <c r="H483" s="22"/>
      <c r="I483" s="22"/>
      <c r="J483" s="22"/>
    </row>
    <row r="484" spans="1:10" x14ac:dyDescent="0.2">
      <c r="A484" s="121"/>
      <c r="B484" s="22"/>
      <c r="C484" s="22"/>
      <c r="D484" s="22"/>
      <c r="E484" s="22"/>
      <c r="F484" s="22"/>
      <c r="G484" s="22"/>
      <c r="H484" s="22"/>
      <c r="I484" s="22"/>
      <c r="J484" s="22"/>
    </row>
    <row r="485" spans="1:10" x14ac:dyDescent="0.2">
      <c r="A485" s="121"/>
      <c r="B485" s="22"/>
      <c r="C485" s="22"/>
      <c r="D485" s="22"/>
      <c r="E485" s="22"/>
      <c r="F485" s="22"/>
      <c r="G485" s="22"/>
      <c r="H485" s="22"/>
      <c r="I485" s="22"/>
      <c r="J485" s="22"/>
    </row>
    <row r="486" spans="1:10" x14ac:dyDescent="0.2">
      <c r="A486" s="121"/>
      <c r="B486" s="22"/>
      <c r="C486" s="22"/>
      <c r="D486" s="22"/>
      <c r="E486" s="22"/>
      <c r="F486" s="22"/>
      <c r="G486" s="22"/>
      <c r="H486" s="22"/>
      <c r="I486" s="22"/>
      <c r="J486" s="22"/>
    </row>
    <row r="487" spans="1:10" x14ac:dyDescent="0.2">
      <c r="A487" s="121"/>
      <c r="B487" s="22"/>
      <c r="C487" s="22"/>
      <c r="D487" s="22"/>
      <c r="E487" s="22"/>
      <c r="F487" s="22"/>
      <c r="G487" s="22"/>
      <c r="H487" s="22"/>
      <c r="I487" s="22"/>
      <c r="J487" s="22"/>
    </row>
    <row r="488" spans="1:10" x14ac:dyDescent="0.2">
      <c r="A488" s="121"/>
      <c r="B488" s="22"/>
      <c r="C488" s="22"/>
      <c r="D488" s="22"/>
      <c r="E488" s="22"/>
      <c r="F488" s="22"/>
      <c r="G488" s="22"/>
      <c r="H488" s="22"/>
      <c r="I488" s="22"/>
      <c r="J488" s="22"/>
    </row>
    <row r="489" spans="1:10" x14ac:dyDescent="0.2">
      <c r="A489" s="121"/>
      <c r="B489" s="22"/>
      <c r="C489" s="22"/>
      <c r="D489" s="22"/>
      <c r="E489" s="22"/>
      <c r="F489" s="22"/>
      <c r="G489" s="22"/>
      <c r="H489" s="22"/>
      <c r="I489" s="22"/>
      <c r="J489" s="22"/>
    </row>
    <row r="490" spans="1:10" x14ac:dyDescent="0.2">
      <c r="A490" s="121"/>
      <c r="B490" s="22"/>
      <c r="C490" s="22"/>
      <c r="D490" s="22"/>
      <c r="E490" s="22"/>
      <c r="F490" s="22"/>
      <c r="G490" s="22"/>
      <c r="H490" s="22"/>
      <c r="I490" s="22"/>
      <c r="J490" s="22"/>
    </row>
    <row r="491" spans="1:10" x14ac:dyDescent="0.2">
      <c r="A491" s="121"/>
      <c r="B491" s="22"/>
      <c r="C491" s="22"/>
      <c r="D491" s="22"/>
      <c r="E491" s="22"/>
      <c r="F491" s="22"/>
      <c r="G491" s="22"/>
      <c r="H491" s="22"/>
      <c r="I491" s="22"/>
      <c r="J491" s="22"/>
    </row>
    <row r="492" spans="1:10" x14ac:dyDescent="0.2">
      <c r="A492" s="121"/>
      <c r="B492" s="22"/>
      <c r="C492" s="22"/>
      <c r="D492" s="22"/>
      <c r="E492" s="22"/>
      <c r="F492" s="22"/>
      <c r="G492" s="22"/>
      <c r="H492" s="22"/>
      <c r="I492" s="22"/>
      <c r="J492" s="22"/>
    </row>
    <row r="493" spans="1:10" x14ac:dyDescent="0.2">
      <c r="A493" s="121"/>
      <c r="B493" s="22"/>
      <c r="C493" s="22"/>
      <c r="D493" s="22"/>
      <c r="E493" s="22"/>
      <c r="F493" s="22"/>
      <c r="G493" s="22"/>
      <c r="H493" s="22"/>
      <c r="I493" s="22"/>
      <c r="J493" s="22"/>
    </row>
    <row r="494" spans="1:10" x14ac:dyDescent="0.2">
      <c r="A494" s="121"/>
      <c r="B494" s="22"/>
      <c r="C494" s="22"/>
      <c r="D494" s="22"/>
      <c r="E494" s="22"/>
      <c r="F494" s="22"/>
      <c r="G494" s="22"/>
      <c r="H494" s="22"/>
      <c r="I494" s="22"/>
      <c r="J494" s="22"/>
    </row>
    <row r="495" spans="1:10" x14ac:dyDescent="0.2">
      <c r="A495" s="121"/>
      <c r="B495" s="22"/>
      <c r="C495" s="22"/>
      <c r="D495" s="22"/>
      <c r="E495" s="22"/>
      <c r="F495" s="22"/>
      <c r="G495" s="22"/>
      <c r="H495" s="22"/>
      <c r="I495" s="22"/>
      <c r="J495" s="22"/>
    </row>
    <row r="496" spans="1:10" x14ac:dyDescent="0.2">
      <c r="A496" s="121"/>
      <c r="B496" s="22"/>
      <c r="C496" s="22"/>
      <c r="D496" s="22"/>
      <c r="E496" s="22"/>
      <c r="F496" s="22"/>
      <c r="G496" s="22"/>
      <c r="H496" s="22"/>
      <c r="I496" s="22"/>
      <c r="J496" s="22"/>
    </row>
    <row r="497" spans="1:10" x14ac:dyDescent="0.2">
      <c r="A497" s="121"/>
      <c r="B497" s="22"/>
      <c r="C497" s="22"/>
      <c r="D497" s="22"/>
      <c r="E497" s="22"/>
      <c r="F497" s="22"/>
      <c r="G497" s="22"/>
      <c r="H497" s="22"/>
      <c r="I497" s="22"/>
      <c r="J497" s="22"/>
    </row>
    <row r="498" spans="1:10" x14ac:dyDescent="0.2">
      <c r="A498" s="121"/>
      <c r="B498" s="22"/>
      <c r="C498" s="22"/>
      <c r="D498" s="22"/>
      <c r="E498" s="22"/>
      <c r="F498" s="22"/>
      <c r="G498" s="22"/>
      <c r="H498" s="22"/>
      <c r="I498" s="22"/>
      <c r="J498" s="22"/>
    </row>
    <row r="499" spans="1:10" x14ac:dyDescent="0.2">
      <c r="A499" s="121"/>
      <c r="B499" s="22"/>
      <c r="C499" s="22"/>
      <c r="D499" s="22"/>
      <c r="E499" s="22"/>
      <c r="F499" s="22"/>
      <c r="G499" s="22"/>
      <c r="H499" s="22"/>
      <c r="I499" s="22"/>
      <c r="J499" s="22"/>
    </row>
    <row r="500" spans="1:10" x14ac:dyDescent="0.2">
      <c r="A500" s="121"/>
      <c r="B500" s="22"/>
      <c r="C500" s="22"/>
      <c r="D500" s="22"/>
      <c r="E500" s="22"/>
      <c r="F500" s="22"/>
      <c r="G500" s="22"/>
      <c r="H500" s="22"/>
      <c r="I500" s="22"/>
      <c r="J500" s="22"/>
    </row>
    <row r="501" spans="1:10" x14ac:dyDescent="0.2">
      <c r="A501" s="121"/>
      <c r="B501" s="22"/>
      <c r="C501" s="22"/>
      <c r="D501" s="22"/>
      <c r="E501" s="22"/>
      <c r="F501" s="22"/>
      <c r="G501" s="22"/>
      <c r="H501" s="22"/>
      <c r="I501" s="22"/>
      <c r="J501" s="22"/>
    </row>
    <row r="502" spans="1:10" x14ac:dyDescent="0.2">
      <c r="A502" s="121"/>
      <c r="B502" s="22"/>
      <c r="C502" s="22"/>
      <c r="D502" s="22"/>
      <c r="E502" s="22"/>
      <c r="F502" s="22"/>
      <c r="G502" s="22"/>
      <c r="H502" s="22"/>
      <c r="I502" s="22"/>
      <c r="J502" s="22"/>
    </row>
    <row r="503" spans="1:10" x14ac:dyDescent="0.2">
      <c r="A503" s="121"/>
      <c r="B503" s="22"/>
      <c r="C503" s="22"/>
      <c r="D503" s="22"/>
      <c r="E503" s="22"/>
      <c r="F503" s="22"/>
      <c r="G503" s="22"/>
      <c r="H503" s="22"/>
      <c r="I503" s="22"/>
      <c r="J503" s="22"/>
    </row>
    <row r="504" spans="1:10" x14ac:dyDescent="0.2">
      <c r="A504" s="121"/>
      <c r="B504" s="22"/>
      <c r="C504" s="22"/>
      <c r="D504" s="22"/>
      <c r="E504" s="22"/>
      <c r="F504" s="22"/>
      <c r="G504" s="22"/>
      <c r="H504" s="22"/>
      <c r="I504" s="22"/>
      <c r="J504" s="22"/>
    </row>
    <row r="505" spans="1:10" x14ac:dyDescent="0.2">
      <c r="A505" s="121"/>
      <c r="B505" s="22"/>
      <c r="C505" s="22"/>
      <c r="D505" s="22"/>
      <c r="E505" s="22"/>
      <c r="F505" s="22"/>
      <c r="G505" s="22"/>
      <c r="H505" s="22"/>
      <c r="I505" s="22"/>
      <c r="J505" s="22"/>
    </row>
    <row r="506" spans="1:10" x14ac:dyDescent="0.2">
      <c r="A506" s="121"/>
      <c r="B506" s="22"/>
      <c r="C506" s="22"/>
      <c r="D506" s="22"/>
      <c r="E506" s="22"/>
      <c r="F506" s="22"/>
      <c r="G506" s="22"/>
      <c r="H506" s="22"/>
      <c r="I506" s="22"/>
      <c r="J506" s="22"/>
    </row>
    <row r="507" spans="1:10" x14ac:dyDescent="0.2">
      <c r="A507" s="121"/>
      <c r="B507" s="22"/>
      <c r="C507" s="22"/>
      <c r="D507" s="22"/>
      <c r="E507" s="22"/>
      <c r="F507" s="22"/>
      <c r="G507" s="22"/>
      <c r="H507" s="22"/>
      <c r="I507" s="22"/>
      <c r="J507" s="22"/>
    </row>
    <row r="508" spans="1:10" x14ac:dyDescent="0.2">
      <c r="A508" s="121"/>
      <c r="B508" s="22"/>
      <c r="C508" s="22"/>
      <c r="D508" s="22"/>
      <c r="E508" s="22"/>
      <c r="F508" s="22"/>
      <c r="G508" s="22"/>
      <c r="H508" s="22"/>
      <c r="I508" s="22"/>
      <c r="J508" s="22"/>
    </row>
    <row r="509" spans="1:10" x14ac:dyDescent="0.2">
      <c r="A509" s="121"/>
      <c r="B509" s="22"/>
      <c r="C509" s="22"/>
      <c r="D509" s="22"/>
      <c r="E509" s="22"/>
      <c r="F509" s="22"/>
      <c r="G509" s="22"/>
      <c r="H509" s="22"/>
      <c r="I509" s="22"/>
      <c r="J509" s="22"/>
    </row>
    <row r="510" spans="1:10" x14ac:dyDescent="0.2">
      <c r="A510" s="121"/>
      <c r="B510" s="22"/>
      <c r="C510" s="22"/>
      <c r="D510" s="22"/>
      <c r="E510" s="22"/>
      <c r="F510" s="22"/>
      <c r="G510" s="22"/>
      <c r="H510" s="22"/>
      <c r="I510" s="22"/>
      <c r="J510" s="22"/>
    </row>
    <row r="511" spans="1:10" x14ac:dyDescent="0.2">
      <c r="A511" s="121"/>
      <c r="B511" s="22"/>
      <c r="C511" s="22"/>
      <c r="D511" s="22"/>
      <c r="E511" s="22"/>
      <c r="F511" s="22"/>
      <c r="G511" s="22"/>
      <c r="H511" s="22"/>
      <c r="I511" s="22"/>
      <c r="J511" s="22"/>
    </row>
    <row r="512" spans="1:10" x14ac:dyDescent="0.2">
      <c r="A512" s="121"/>
      <c r="B512" s="22"/>
      <c r="C512" s="22"/>
      <c r="D512" s="22"/>
      <c r="E512" s="22"/>
      <c r="F512" s="22"/>
      <c r="G512" s="22"/>
      <c r="H512" s="22"/>
      <c r="I512" s="22"/>
      <c r="J512" s="22"/>
    </row>
    <row r="513" spans="1:10" x14ac:dyDescent="0.2">
      <c r="A513" s="121"/>
      <c r="B513" s="22"/>
      <c r="C513" s="22"/>
      <c r="D513" s="22"/>
      <c r="E513" s="22"/>
      <c r="F513" s="22"/>
      <c r="G513" s="22"/>
      <c r="H513" s="22"/>
      <c r="I513" s="22"/>
      <c r="J513" s="22"/>
    </row>
    <row r="514" spans="1:10" x14ac:dyDescent="0.2">
      <c r="A514" s="121"/>
      <c r="B514" s="22"/>
      <c r="C514" s="22"/>
      <c r="D514" s="22"/>
      <c r="E514" s="22"/>
      <c r="F514" s="22"/>
      <c r="G514" s="22"/>
      <c r="H514" s="22"/>
      <c r="I514" s="22"/>
      <c r="J514" s="22"/>
    </row>
    <row r="515" spans="1:10" x14ac:dyDescent="0.2">
      <c r="A515" s="121"/>
      <c r="B515" s="22"/>
      <c r="C515" s="22"/>
      <c r="D515" s="22"/>
      <c r="E515" s="22"/>
      <c r="F515" s="22"/>
      <c r="G515" s="22"/>
      <c r="H515" s="22"/>
      <c r="I515" s="22"/>
      <c r="J515" s="22"/>
    </row>
    <row r="516" spans="1:10" x14ac:dyDescent="0.2">
      <c r="A516" s="121"/>
      <c r="B516" s="22"/>
      <c r="C516" s="22"/>
      <c r="D516" s="22"/>
      <c r="E516" s="22"/>
      <c r="F516" s="22"/>
      <c r="G516" s="22"/>
      <c r="H516" s="22"/>
      <c r="I516" s="22"/>
      <c r="J516" s="22"/>
    </row>
    <row r="517" spans="1:10" x14ac:dyDescent="0.2">
      <c r="A517" s="121"/>
      <c r="B517" s="22"/>
      <c r="C517" s="22"/>
      <c r="D517" s="22"/>
      <c r="E517" s="22"/>
      <c r="F517" s="22"/>
      <c r="G517" s="22"/>
      <c r="H517" s="22"/>
      <c r="I517" s="22"/>
      <c r="J517" s="22"/>
    </row>
    <row r="518" spans="1:10" x14ac:dyDescent="0.2">
      <c r="A518" s="121"/>
      <c r="B518" s="22"/>
      <c r="C518" s="22"/>
      <c r="D518" s="22"/>
      <c r="E518" s="22"/>
      <c r="F518" s="22"/>
      <c r="G518" s="22"/>
      <c r="H518" s="22"/>
      <c r="I518" s="22"/>
      <c r="J518" s="22"/>
    </row>
    <row r="519" spans="1:10" x14ac:dyDescent="0.2">
      <c r="A519" s="121"/>
      <c r="B519" s="22"/>
      <c r="C519" s="22"/>
      <c r="D519" s="22"/>
      <c r="E519" s="22"/>
      <c r="F519" s="22"/>
      <c r="G519" s="22"/>
      <c r="H519" s="22"/>
      <c r="I519" s="22"/>
      <c r="J519" s="22"/>
    </row>
    <row r="520" spans="1:10" x14ac:dyDescent="0.2">
      <c r="A520" s="121"/>
      <c r="B520" s="22"/>
      <c r="C520" s="22"/>
      <c r="D520" s="22"/>
      <c r="E520" s="22"/>
      <c r="F520" s="22"/>
      <c r="G520" s="22"/>
      <c r="H520" s="22"/>
      <c r="I520" s="22"/>
      <c r="J520" s="22"/>
    </row>
    <row r="521" spans="1:10" x14ac:dyDescent="0.2">
      <c r="A521" s="121"/>
      <c r="B521" s="22"/>
      <c r="C521" s="22"/>
      <c r="D521" s="22"/>
      <c r="E521" s="22"/>
      <c r="F521" s="22"/>
      <c r="G521" s="22"/>
      <c r="H521" s="22"/>
      <c r="I521" s="22"/>
      <c r="J521" s="22"/>
    </row>
    <row r="522" spans="1:10" x14ac:dyDescent="0.2">
      <c r="A522" s="121"/>
      <c r="B522" s="22"/>
      <c r="C522" s="22"/>
      <c r="D522" s="22"/>
      <c r="E522" s="22"/>
      <c r="F522" s="22"/>
      <c r="G522" s="22"/>
      <c r="H522" s="22"/>
      <c r="I522" s="22"/>
      <c r="J522" s="22"/>
    </row>
    <row r="523" spans="1:10" x14ac:dyDescent="0.2">
      <c r="A523" s="121"/>
      <c r="B523" s="22"/>
      <c r="C523" s="22"/>
      <c r="D523" s="22"/>
      <c r="E523" s="22"/>
      <c r="F523" s="22"/>
      <c r="G523" s="22"/>
      <c r="H523" s="22"/>
      <c r="I523" s="22"/>
      <c r="J523" s="22"/>
    </row>
    <row r="524" spans="1:10" x14ac:dyDescent="0.2">
      <c r="A524" s="121"/>
      <c r="B524" s="22"/>
      <c r="C524" s="22"/>
      <c r="D524" s="22"/>
      <c r="E524" s="22"/>
      <c r="F524" s="22"/>
      <c r="G524" s="22"/>
      <c r="H524" s="22"/>
      <c r="I524" s="22"/>
      <c r="J524" s="22"/>
    </row>
    <row r="525" spans="1:10" x14ac:dyDescent="0.2">
      <c r="A525" s="121"/>
      <c r="B525" s="22"/>
      <c r="C525" s="22"/>
      <c r="D525" s="22"/>
      <c r="E525" s="22"/>
      <c r="F525" s="22"/>
      <c r="G525" s="22"/>
      <c r="H525" s="22"/>
      <c r="I525" s="22"/>
      <c r="J525" s="22"/>
    </row>
    <row r="526" spans="1:10" x14ac:dyDescent="0.2">
      <c r="A526" s="121"/>
      <c r="B526" s="22"/>
      <c r="C526" s="22"/>
      <c r="D526" s="22"/>
      <c r="E526" s="22"/>
      <c r="F526" s="22"/>
      <c r="G526" s="22"/>
      <c r="H526" s="22"/>
      <c r="I526" s="22"/>
      <c r="J526" s="22"/>
    </row>
    <row r="527" spans="1:10" x14ac:dyDescent="0.2">
      <c r="A527" s="121"/>
      <c r="B527" s="22"/>
      <c r="C527" s="22"/>
      <c r="D527" s="22"/>
      <c r="E527" s="22"/>
      <c r="F527" s="22"/>
      <c r="G527" s="22"/>
      <c r="H527" s="22"/>
      <c r="I527" s="22"/>
      <c r="J527" s="22"/>
    </row>
    <row r="528" spans="1:10" x14ac:dyDescent="0.2">
      <c r="A528" s="121"/>
      <c r="B528" s="22"/>
      <c r="C528" s="22"/>
      <c r="D528" s="22"/>
      <c r="E528" s="22"/>
      <c r="F528" s="22"/>
      <c r="G528" s="22"/>
      <c r="H528" s="22"/>
      <c r="I528" s="22"/>
      <c r="J528" s="22"/>
    </row>
    <row r="529" spans="1:10" x14ac:dyDescent="0.2">
      <c r="A529" s="121"/>
      <c r="B529" s="22"/>
      <c r="C529" s="22"/>
      <c r="D529" s="22"/>
      <c r="E529" s="22"/>
      <c r="F529" s="22"/>
      <c r="G529" s="22"/>
      <c r="H529" s="22"/>
      <c r="I529" s="22"/>
      <c r="J529" s="22"/>
    </row>
    <row r="530" spans="1:10" x14ac:dyDescent="0.2">
      <c r="A530" s="121"/>
      <c r="B530" s="22"/>
      <c r="C530" s="22"/>
      <c r="D530" s="22"/>
      <c r="E530" s="22"/>
      <c r="F530" s="22"/>
      <c r="G530" s="22"/>
      <c r="H530" s="22"/>
      <c r="I530" s="22"/>
      <c r="J530" s="22"/>
    </row>
    <row r="531" spans="1:10" x14ac:dyDescent="0.2">
      <c r="A531" s="121"/>
      <c r="B531" s="22"/>
      <c r="C531" s="22"/>
      <c r="D531" s="22"/>
      <c r="E531" s="22"/>
      <c r="F531" s="22"/>
      <c r="G531" s="22"/>
      <c r="H531" s="22"/>
      <c r="I531" s="22"/>
      <c r="J531" s="22"/>
    </row>
    <row r="532" spans="1:10" x14ac:dyDescent="0.2">
      <c r="A532" s="121"/>
      <c r="B532" s="22"/>
      <c r="C532" s="22"/>
      <c r="D532" s="22"/>
      <c r="E532" s="22"/>
      <c r="F532" s="22"/>
      <c r="G532" s="22"/>
      <c r="H532" s="22"/>
      <c r="I532" s="22"/>
      <c r="J532" s="22"/>
    </row>
    <row r="533" spans="1:10" x14ac:dyDescent="0.2">
      <c r="A533" s="121"/>
      <c r="B533" s="22"/>
      <c r="C533" s="22"/>
      <c r="D533" s="22"/>
      <c r="E533" s="22"/>
      <c r="F533" s="22"/>
      <c r="G533" s="22"/>
      <c r="H533" s="22"/>
      <c r="I533" s="22"/>
      <c r="J533" s="22"/>
    </row>
    <row r="534" spans="1:10" x14ac:dyDescent="0.2">
      <c r="A534" s="121"/>
      <c r="B534" s="22"/>
      <c r="C534" s="22"/>
      <c r="D534" s="22"/>
      <c r="E534" s="22"/>
      <c r="F534" s="22"/>
      <c r="G534" s="22"/>
      <c r="H534" s="22"/>
      <c r="I534" s="22"/>
      <c r="J534" s="22"/>
    </row>
    <row r="535" spans="1:10" x14ac:dyDescent="0.2">
      <c r="A535" s="121"/>
      <c r="B535" s="22"/>
      <c r="C535" s="22"/>
      <c r="D535" s="22"/>
      <c r="E535" s="22"/>
      <c r="F535" s="22"/>
      <c r="G535" s="22"/>
      <c r="H535" s="22"/>
      <c r="I535" s="22"/>
      <c r="J535" s="22"/>
    </row>
    <row r="536" spans="1:10" x14ac:dyDescent="0.2">
      <c r="A536" s="121"/>
      <c r="B536" s="22"/>
      <c r="C536" s="22"/>
      <c r="D536" s="22"/>
      <c r="E536" s="22"/>
      <c r="F536" s="22"/>
      <c r="G536" s="22"/>
      <c r="H536" s="22"/>
      <c r="I536" s="22"/>
      <c r="J536" s="22"/>
    </row>
    <row r="537" spans="1:10" x14ac:dyDescent="0.2">
      <c r="A537" s="121"/>
      <c r="B537" s="22"/>
      <c r="C537" s="22"/>
      <c r="D537" s="22"/>
      <c r="E537" s="22"/>
      <c r="F537" s="22"/>
      <c r="G537" s="22"/>
      <c r="H537" s="22"/>
      <c r="I537" s="22"/>
      <c r="J537" s="22"/>
    </row>
    <row r="538" spans="1:10" x14ac:dyDescent="0.2">
      <c r="A538" s="121"/>
      <c r="B538" s="22"/>
      <c r="C538" s="22"/>
      <c r="D538" s="22"/>
      <c r="E538" s="22"/>
      <c r="F538" s="22"/>
      <c r="G538" s="22"/>
      <c r="H538" s="22"/>
      <c r="I538" s="22"/>
      <c r="J538" s="22"/>
    </row>
    <row r="539" spans="1:10" x14ac:dyDescent="0.2">
      <c r="A539" s="121"/>
      <c r="B539" s="22"/>
      <c r="C539" s="22"/>
      <c r="D539" s="22"/>
      <c r="E539" s="22"/>
      <c r="F539" s="22"/>
      <c r="G539" s="22"/>
      <c r="H539" s="22"/>
      <c r="I539" s="22"/>
      <c r="J539" s="22"/>
    </row>
    <row r="540" spans="1:10" x14ac:dyDescent="0.2">
      <c r="A540" s="121"/>
      <c r="B540" s="22"/>
      <c r="C540" s="22"/>
      <c r="D540" s="22"/>
      <c r="E540" s="22"/>
      <c r="F540" s="22"/>
      <c r="G540" s="22"/>
      <c r="H540" s="22"/>
      <c r="I540" s="22"/>
      <c r="J540" s="22"/>
    </row>
    <row r="541" spans="1:10" x14ac:dyDescent="0.2">
      <c r="A541" s="121"/>
      <c r="B541" s="22"/>
      <c r="C541" s="22"/>
      <c r="D541" s="22"/>
      <c r="E541" s="22"/>
      <c r="F541" s="22"/>
      <c r="G541" s="22"/>
      <c r="H541" s="22"/>
      <c r="I541" s="22"/>
      <c r="J541" s="22"/>
    </row>
    <row r="542" spans="1:10" x14ac:dyDescent="0.2">
      <c r="A542" s="121"/>
      <c r="B542" s="22"/>
      <c r="C542" s="22"/>
      <c r="D542" s="22"/>
      <c r="E542" s="22"/>
      <c r="F542" s="22"/>
      <c r="G542" s="22"/>
      <c r="H542" s="22"/>
      <c r="I542" s="22"/>
      <c r="J542" s="22"/>
    </row>
    <row r="543" spans="1:10" x14ac:dyDescent="0.2">
      <c r="A543" s="121"/>
      <c r="B543" s="22"/>
      <c r="C543" s="22"/>
      <c r="D543" s="22"/>
      <c r="E543" s="22"/>
      <c r="F543" s="22"/>
      <c r="G543" s="22"/>
      <c r="H543" s="22"/>
      <c r="I543" s="22"/>
      <c r="J543" s="22"/>
    </row>
    <row r="544" spans="1:10" x14ac:dyDescent="0.2">
      <c r="A544" s="121"/>
      <c r="B544" s="22"/>
      <c r="C544" s="22"/>
      <c r="D544" s="22"/>
      <c r="E544" s="22"/>
      <c r="F544" s="22"/>
      <c r="G544" s="22"/>
      <c r="H544" s="22"/>
      <c r="I544" s="22"/>
      <c r="J544" s="22"/>
    </row>
    <row r="545" spans="1:10" x14ac:dyDescent="0.2">
      <c r="A545" s="121"/>
      <c r="B545" s="22"/>
      <c r="C545" s="22"/>
      <c r="D545" s="22"/>
      <c r="E545" s="22"/>
      <c r="F545" s="22"/>
      <c r="G545" s="22"/>
      <c r="H545" s="22"/>
      <c r="I545" s="22"/>
      <c r="J545" s="22"/>
    </row>
    <row r="546" spans="1:10" x14ac:dyDescent="0.2">
      <c r="A546" s="121"/>
      <c r="B546" s="22"/>
      <c r="C546" s="22"/>
      <c r="D546" s="22"/>
      <c r="E546" s="22"/>
      <c r="F546" s="22"/>
      <c r="G546" s="22"/>
      <c r="H546" s="22"/>
      <c r="I546" s="22"/>
      <c r="J546" s="22"/>
    </row>
    <row r="547" spans="1:10" x14ac:dyDescent="0.2">
      <c r="A547" s="121"/>
      <c r="B547" s="22"/>
      <c r="C547" s="22"/>
      <c r="D547" s="22"/>
      <c r="E547" s="22"/>
      <c r="F547" s="22"/>
      <c r="G547" s="22"/>
      <c r="H547" s="22"/>
      <c r="I547" s="22"/>
      <c r="J547" s="22"/>
    </row>
    <row r="548" spans="1:10" x14ac:dyDescent="0.2">
      <c r="A548" s="121"/>
      <c r="B548" s="22"/>
      <c r="C548" s="22"/>
      <c r="D548" s="22"/>
      <c r="E548" s="22"/>
      <c r="F548" s="22"/>
      <c r="G548" s="22"/>
      <c r="H548" s="22"/>
      <c r="I548" s="22"/>
      <c r="J548" s="22"/>
    </row>
    <row r="549" spans="1:10" x14ac:dyDescent="0.2">
      <c r="A549" s="121"/>
      <c r="B549" s="22"/>
      <c r="C549" s="22"/>
      <c r="D549" s="22"/>
      <c r="E549" s="22"/>
      <c r="F549" s="22"/>
      <c r="G549" s="22"/>
      <c r="H549" s="22"/>
      <c r="I549" s="22"/>
      <c r="J549" s="22"/>
    </row>
    <row r="550" spans="1:10" x14ac:dyDescent="0.2">
      <c r="A550" s="121"/>
      <c r="B550" s="22"/>
      <c r="C550" s="22"/>
      <c r="D550" s="22"/>
      <c r="E550" s="22"/>
      <c r="F550" s="22"/>
      <c r="G550" s="22"/>
      <c r="H550" s="22"/>
      <c r="I550" s="22"/>
      <c r="J550" s="22"/>
    </row>
    <row r="551" spans="1:10" x14ac:dyDescent="0.2">
      <c r="A551" s="121"/>
      <c r="B551" s="22"/>
      <c r="C551" s="22"/>
      <c r="D551" s="22"/>
      <c r="E551" s="22"/>
      <c r="F551" s="22"/>
      <c r="G551" s="22"/>
      <c r="H551" s="22"/>
      <c r="I551" s="22"/>
      <c r="J551" s="22"/>
    </row>
    <row r="552" spans="1:10" x14ac:dyDescent="0.2">
      <c r="A552" s="121"/>
      <c r="B552" s="22"/>
      <c r="C552" s="22"/>
      <c r="D552" s="22"/>
      <c r="E552" s="22"/>
      <c r="F552" s="22"/>
      <c r="G552" s="22"/>
      <c r="H552" s="22"/>
      <c r="I552" s="22"/>
      <c r="J552" s="22"/>
    </row>
    <row r="553" spans="1:10" x14ac:dyDescent="0.2">
      <c r="A553" s="121"/>
      <c r="B553" s="22"/>
      <c r="C553" s="22"/>
      <c r="D553" s="22"/>
      <c r="E553" s="22"/>
      <c r="F553" s="22"/>
      <c r="G553" s="22"/>
      <c r="H553" s="22"/>
      <c r="I553" s="22"/>
      <c r="J553" s="22"/>
    </row>
    <row r="554" spans="1:10" x14ac:dyDescent="0.2">
      <c r="A554" s="121"/>
      <c r="B554" s="22"/>
      <c r="C554" s="22"/>
      <c r="D554" s="22"/>
      <c r="E554" s="22"/>
      <c r="F554" s="22"/>
      <c r="G554" s="22"/>
      <c r="H554" s="22"/>
      <c r="I554" s="22"/>
      <c r="J554" s="22"/>
    </row>
    <row r="555" spans="1:10" x14ac:dyDescent="0.2">
      <c r="A555" s="121"/>
      <c r="B555" s="22"/>
      <c r="C555" s="22"/>
      <c r="D555" s="22"/>
      <c r="E555" s="22"/>
      <c r="F555" s="22"/>
      <c r="G555" s="22"/>
      <c r="H555" s="22"/>
      <c r="I555" s="22"/>
      <c r="J555" s="22"/>
    </row>
    <row r="556" spans="1:10" x14ac:dyDescent="0.2">
      <c r="A556" s="121"/>
      <c r="B556" s="22"/>
      <c r="C556" s="22"/>
      <c r="D556" s="22"/>
      <c r="E556" s="22"/>
      <c r="F556" s="22"/>
      <c r="G556" s="22"/>
      <c r="H556" s="22"/>
      <c r="I556" s="22"/>
      <c r="J556" s="22"/>
    </row>
    <row r="557" spans="1:10" x14ac:dyDescent="0.2">
      <c r="A557" s="121"/>
      <c r="B557" s="22"/>
      <c r="C557" s="22"/>
      <c r="D557" s="22"/>
      <c r="E557" s="22"/>
      <c r="F557" s="22"/>
      <c r="G557" s="22"/>
      <c r="H557" s="22"/>
      <c r="I557" s="22"/>
      <c r="J557" s="22"/>
    </row>
    <row r="558" spans="1:10" x14ac:dyDescent="0.2">
      <c r="A558" s="121"/>
      <c r="B558" s="22"/>
      <c r="C558" s="22"/>
      <c r="D558" s="22"/>
      <c r="E558" s="22"/>
      <c r="F558" s="22"/>
      <c r="G558" s="22"/>
      <c r="H558" s="22"/>
      <c r="I558" s="22"/>
      <c r="J558" s="22"/>
    </row>
    <row r="559" spans="1:10" x14ac:dyDescent="0.2">
      <c r="A559" s="121"/>
      <c r="B559" s="22"/>
      <c r="C559" s="22"/>
      <c r="D559" s="22"/>
      <c r="E559" s="22"/>
      <c r="F559" s="22"/>
      <c r="G559" s="22"/>
      <c r="H559" s="22"/>
      <c r="I559" s="22"/>
      <c r="J559" s="22"/>
    </row>
    <row r="560" spans="1:10" x14ac:dyDescent="0.2">
      <c r="A560" s="121"/>
      <c r="B560" s="22"/>
      <c r="C560" s="22"/>
      <c r="D560" s="22"/>
      <c r="E560" s="22"/>
      <c r="F560" s="22"/>
      <c r="G560" s="22"/>
      <c r="H560" s="22"/>
      <c r="I560" s="22"/>
      <c r="J560" s="22"/>
    </row>
    <row r="561" spans="1:10" x14ac:dyDescent="0.2">
      <c r="A561" s="121"/>
      <c r="B561" s="22"/>
      <c r="C561" s="22"/>
      <c r="D561" s="22"/>
      <c r="E561" s="22"/>
      <c r="F561" s="22"/>
      <c r="G561" s="22"/>
      <c r="H561" s="22"/>
      <c r="I561" s="22"/>
      <c r="J561" s="22"/>
    </row>
    <row r="562" spans="1:10" x14ac:dyDescent="0.2">
      <c r="A562" s="121"/>
      <c r="B562" s="22"/>
      <c r="C562" s="22"/>
      <c r="D562" s="22"/>
      <c r="E562" s="22"/>
      <c r="F562" s="22"/>
      <c r="G562" s="22"/>
      <c r="H562" s="22"/>
      <c r="I562" s="22"/>
      <c r="J562" s="22"/>
    </row>
    <row r="563" spans="1:10" x14ac:dyDescent="0.2">
      <c r="A563" s="121"/>
      <c r="B563" s="22"/>
      <c r="C563" s="22"/>
      <c r="D563" s="22"/>
      <c r="E563" s="22"/>
      <c r="F563" s="22"/>
      <c r="G563" s="22"/>
      <c r="H563" s="22"/>
      <c r="I563" s="22"/>
      <c r="J563" s="22"/>
    </row>
    <row r="564" spans="1:10" x14ac:dyDescent="0.2">
      <c r="A564" s="121"/>
      <c r="B564" s="22"/>
      <c r="C564" s="22"/>
      <c r="D564" s="22"/>
      <c r="E564" s="22"/>
      <c r="F564" s="22"/>
      <c r="G564" s="22"/>
      <c r="H564" s="22"/>
      <c r="I564" s="22"/>
      <c r="J564" s="22"/>
    </row>
    <row r="565" spans="1:10" x14ac:dyDescent="0.2">
      <c r="A565" s="121"/>
      <c r="B565" s="22"/>
      <c r="C565" s="22"/>
      <c r="D565" s="22"/>
      <c r="E565" s="22"/>
      <c r="F565" s="22"/>
      <c r="G565" s="22"/>
      <c r="H565" s="22"/>
      <c r="I565" s="22"/>
      <c r="J565" s="22"/>
    </row>
    <row r="566" spans="1:10" x14ac:dyDescent="0.2">
      <c r="A566" s="121"/>
      <c r="B566" s="22"/>
      <c r="C566" s="22"/>
      <c r="D566" s="22"/>
      <c r="E566" s="22"/>
      <c r="F566" s="22"/>
      <c r="G566" s="22"/>
      <c r="H566" s="22"/>
      <c r="I566" s="22"/>
      <c r="J566" s="22"/>
    </row>
    <row r="567" spans="1:10" x14ac:dyDescent="0.2">
      <c r="A567" s="121"/>
      <c r="B567" s="22"/>
      <c r="C567" s="22"/>
      <c r="D567" s="22"/>
      <c r="E567" s="22"/>
      <c r="F567" s="22"/>
      <c r="G567" s="22"/>
      <c r="H567" s="22"/>
      <c r="I567" s="22"/>
      <c r="J567" s="22"/>
    </row>
    <row r="568" spans="1:10" x14ac:dyDescent="0.2">
      <c r="A568" s="121"/>
      <c r="B568" s="22"/>
      <c r="C568" s="22"/>
      <c r="D568" s="22"/>
      <c r="E568" s="22"/>
      <c r="F568" s="22"/>
      <c r="G568" s="22"/>
      <c r="H568" s="22"/>
      <c r="I568" s="22"/>
      <c r="J568" s="22"/>
    </row>
    <row r="569" spans="1:10" x14ac:dyDescent="0.2">
      <c r="A569" s="121"/>
      <c r="B569" s="22"/>
      <c r="C569" s="22"/>
      <c r="D569" s="22"/>
      <c r="E569" s="22"/>
      <c r="F569" s="22"/>
      <c r="G569" s="22"/>
      <c r="H569" s="22"/>
      <c r="I569" s="22"/>
      <c r="J569" s="22"/>
    </row>
    <row r="570" spans="1:10" x14ac:dyDescent="0.2">
      <c r="A570" s="121"/>
      <c r="B570" s="22"/>
      <c r="C570" s="22"/>
      <c r="D570" s="22"/>
      <c r="E570" s="22"/>
      <c r="F570" s="22"/>
      <c r="G570" s="22"/>
      <c r="H570" s="22"/>
      <c r="I570" s="22"/>
      <c r="J570" s="22"/>
    </row>
    <row r="571" spans="1:10" x14ac:dyDescent="0.2">
      <c r="A571" s="121"/>
      <c r="B571" s="22"/>
      <c r="C571" s="22"/>
      <c r="D571" s="22"/>
      <c r="E571" s="22"/>
      <c r="F571" s="22"/>
      <c r="G571" s="22"/>
      <c r="H571" s="22"/>
      <c r="I571" s="22"/>
      <c r="J571" s="22"/>
    </row>
    <row r="572" spans="1:10" x14ac:dyDescent="0.2">
      <c r="A572" s="121"/>
      <c r="B572" s="22"/>
      <c r="C572" s="22"/>
      <c r="D572" s="22"/>
      <c r="E572" s="22"/>
      <c r="F572" s="22"/>
      <c r="G572" s="22"/>
      <c r="H572" s="22"/>
      <c r="I572" s="22"/>
      <c r="J572" s="22"/>
    </row>
    <row r="573" spans="1:10" x14ac:dyDescent="0.2">
      <c r="A573" s="121"/>
      <c r="B573" s="22"/>
      <c r="C573" s="22"/>
      <c r="D573" s="22"/>
      <c r="E573" s="22"/>
      <c r="F573" s="22"/>
      <c r="G573" s="22"/>
      <c r="H573" s="22"/>
      <c r="I573" s="22"/>
      <c r="J573" s="22"/>
    </row>
    <row r="574" spans="1:10" x14ac:dyDescent="0.2">
      <c r="A574" s="121"/>
      <c r="B574" s="22"/>
      <c r="C574" s="22"/>
      <c r="D574" s="22"/>
      <c r="E574" s="22"/>
      <c r="F574" s="22"/>
      <c r="G574" s="22"/>
      <c r="H574" s="22"/>
      <c r="I574" s="22"/>
      <c r="J574" s="22"/>
    </row>
    <row r="575" spans="1:10" x14ac:dyDescent="0.2">
      <c r="A575" s="121"/>
      <c r="B575" s="22"/>
      <c r="C575" s="22"/>
      <c r="D575" s="22"/>
      <c r="E575" s="22"/>
      <c r="F575" s="22"/>
      <c r="G575" s="22"/>
      <c r="H575" s="22"/>
      <c r="I575" s="22"/>
      <c r="J575" s="22"/>
    </row>
    <row r="576" spans="1:10" x14ac:dyDescent="0.2">
      <c r="A576" s="121"/>
      <c r="B576" s="22"/>
      <c r="C576" s="22"/>
      <c r="D576" s="22"/>
      <c r="E576" s="22"/>
      <c r="F576" s="22"/>
      <c r="G576" s="22"/>
      <c r="H576" s="22"/>
      <c r="I576" s="22"/>
      <c r="J576" s="22"/>
    </row>
    <row r="577" spans="1:10" x14ac:dyDescent="0.2">
      <c r="A577" s="121"/>
      <c r="B577" s="22"/>
      <c r="C577" s="22"/>
      <c r="D577" s="22"/>
      <c r="E577" s="22"/>
      <c r="F577" s="22"/>
      <c r="G577" s="22"/>
      <c r="H577" s="22"/>
      <c r="I577" s="22"/>
      <c r="J577" s="22"/>
    </row>
    <row r="578" spans="1:10" x14ac:dyDescent="0.2">
      <c r="A578" s="121"/>
      <c r="B578" s="22"/>
      <c r="C578" s="22"/>
      <c r="D578" s="22"/>
      <c r="E578" s="22"/>
      <c r="F578" s="22"/>
      <c r="G578" s="22"/>
      <c r="H578" s="22"/>
      <c r="I578" s="22"/>
      <c r="J578" s="22"/>
    </row>
    <row r="579" spans="1:10" x14ac:dyDescent="0.2">
      <c r="A579" s="121"/>
      <c r="B579" s="22"/>
      <c r="C579" s="22"/>
      <c r="D579" s="22"/>
      <c r="E579" s="22"/>
      <c r="F579" s="22"/>
      <c r="G579" s="22"/>
      <c r="H579" s="22"/>
      <c r="I579" s="22"/>
      <c r="J579" s="22"/>
    </row>
    <row r="580" spans="1:10" x14ac:dyDescent="0.2">
      <c r="A580" s="121"/>
      <c r="B580" s="22"/>
      <c r="C580" s="22"/>
      <c r="D580" s="22"/>
      <c r="E580" s="22"/>
      <c r="F580" s="22"/>
      <c r="G580" s="22"/>
      <c r="H580" s="22"/>
      <c r="I580" s="22"/>
      <c r="J580" s="22"/>
    </row>
    <row r="581" spans="1:10" x14ac:dyDescent="0.2">
      <c r="A581" s="121"/>
      <c r="B581" s="22"/>
      <c r="C581" s="22"/>
      <c r="D581" s="22"/>
      <c r="E581" s="22"/>
      <c r="F581" s="22"/>
      <c r="G581" s="22"/>
      <c r="H581" s="22"/>
      <c r="I581" s="22"/>
      <c r="J581" s="22"/>
    </row>
    <row r="582" spans="1:10" x14ac:dyDescent="0.2">
      <c r="A582" s="121"/>
      <c r="B582" s="22"/>
      <c r="C582" s="22"/>
      <c r="D582" s="22"/>
      <c r="E582" s="22"/>
      <c r="F582" s="22"/>
      <c r="G582" s="22"/>
      <c r="H582" s="22"/>
      <c r="I582" s="22"/>
      <c r="J582" s="22"/>
    </row>
    <row r="583" spans="1:10" x14ac:dyDescent="0.2">
      <c r="A583" s="121"/>
      <c r="B583" s="22"/>
      <c r="C583" s="22"/>
      <c r="D583" s="22"/>
      <c r="E583" s="22"/>
      <c r="F583" s="22"/>
      <c r="G583" s="22"/>
      <c r="H583" s="22"/>
      <c r="I583" s="22"/>
      <c r="J583" s="22"/>
    </row>
    <row r="584" spans="1:10" x14ac:dyDescent="0.2">
      <c r="A584" s="121"/>
      <c r="B584" s="22"/>
      <c r="C584" s="22"/>
      <c r="D584" s="22"/>
      <c r="E584" s="22"/>
      <c r="F584" s="22"/>
      <c r="G584" s="22"/>
      <c r="H584" s="22"/>
      <c r="I584" s="22"/>
      <c r="J584" s="22"/>
    </row>
    <row r="585" spans="1:10" x14ac:dyDescent="0.2">
      <c r="A585" s="121"/>
      <c r="B585" s="22"/>
      <c r="C585" s="22"/>
      <c r="D585" s="22"/>
      <c r="E585" s="22"/>
      <c r="F585" s="22"/>
      <c r="G585" s="22"/>
      <c r="H585" s="22"/>
      <c r="I585" s="22"/>
      <c r="J585" s="22"/>
    </row>
    <row r="586" spans="1:10" x14ac:dyDescent="0.2">
      <c r="A586" s="121"/>
      <c r="B586" s="22"/>
      <c r="C586" s="22"/>
      <c r="D586" s="22"/>
      <c r="E586" s="22"/>
      <c r="F586" s="22"/>
      <c r="G586" s="22"/>
      <c r="H586" s="22"/>
      <c r="I586" s="22"/>
      <c r="J586" s="22"/>
    </row>
    <row r="587" spans="1:10" x14ac:dyDescent="0.2">
      <c r="A587" s="121"/>
      <c r="B587" s="22"/>
      <c r="C587" s="22"/>
      <c r="D587" s="22"/>
      <c r="E587" s="22"/>
      <c r="F587" s="22"/>
      <c r="G587" s="22"/>
      <c r="H587" s="22"/>
      <c r="I587" s="22"/>
      <c r="J587" s="22"/>
    </row>
    <row r="588" spans="1:10" x14ac:dyDescent="0.2">
      <c r="A588" s="121"/>
      <c r="B588" s="22"/>
      <c r="C588" s="22"/>
      <c r="D588" s="22"/>
      <c r="E588" s="22"/>
      <c r="F588" s="22"/>
      <c r="G588" s="22"/>
      <c r="H588" s="22"/>
      <c r="I588" s="22"/>
      <c r="J588" s="22"/>
    </row>
    <row r="589" spans="1:10" x14ac:dyDescent="0.2">
      <c r="A589" s="121"/>
      <c r="B589" s="22"/>
      <c r="C589" s="22"/>
      <c r="D589" s="22"/>
      <c r="E589" s="22"/>
      <c r="F589" s="22"/>
      <c r="G589" s="22"/>
      <c r="H589" s="22"/>
      <c r="I589" s="22"/>
      <c r="J589" s="22"/>
    </row>
    <row r="590" spans="1:10" x14ac:dyDescent="0.2">
      <c r="A590" s="121"/>
      <c r="B590" s="22"/>
      <c r="C590" s="22"/>
      <c r="D590" s="22"/>
      <c r="E590" s="22"/>
      <c r="F590" s="22"/>
      <c r="G590" s="22"/>
      <c r="H590" s="22"/>
      <c r="I590" s="22"/>
      <c r="J590" s="22"/>
    </row>
    <row r="591" spans="1:10" x14ac:dyDescent="0.2">
      <c r="A591" s="121"/>
      <c r="B591" s="22"/>
      <c r="C591" s="22"/>
      <c r="D591" s="22"/>
      <c r="E591" s="22"/>
      <c r="F591" s="22"/>
      <c r="G591" s="22"/>
      <c r="H591" s="22"/>
      <c r="I591" s="22"/>
      <c r="J591" s="22"/>
    </row>
    <row r="592" spans="1:10" x14ac:dyDescent="0.2">
      <c r="A592" s="121"/>
      <c r="B592" s="22"/>
      <c r="C592" s="22"/>
      <c r="D592" s="22"/>
      <c r="E592" s="22"/>
      <c r="F592" s="22"/>
      <c r="G592" s="22"/>
      <c r="H592" s="22"/>
      <c r="I592" s="22"/>
      <c r="J592" s="22"/>
    </row>
    <row r="593" spans="1:10" x14ac:dyDescent="0.2">
      <c r="A593" s="121"/>
      <c r="B593" s="22"/>
      <c r="C593" s="22"/>
      <c r="D593" s="22"/>
      <c r="E593" s="22"/>
      <c r="F593" s="22"/>
      <c r="G593" s="22"/>
      <c r="H593" s="22"/>
      <c r="I593" s="22"/>
      <c r="J593" s="22"/>
    </row>
    <row r="594" spans="1:10" x14ac:dyDescent="0.2">
      <c r="A594" s="121"/>
      <c r="B594" s="22"/>
      <c r="C594" s="22"/>
      <c r="D594" s="22"/>
      <c r="E594" s="22"/>
      <c r="F594" s="22"/>
      <c r="G594" s="22"/>
      <c r="H594" s="22"/>
      <c r="I594" s="22"/>
      <c r="J594" s="22"/>
    </row>
    <row r="595" spans="1:10" x14ac:dyDescent="0.2">
      <c r="A595" s="121"/>
      <c r="B595" s="22"/>
      <c r="C595" s="22"/>
      <c r="D595" s="22"/>
      <c r="E595" s="22"/>
      <c r="F595" s="22"/>
      <c r="G595" s="22"/>
      <c r="H595" s="22"/>
      <c r="I595" s="22"/>
      <c r="J595" s="22"/>
    </row>
    <row r="596" spans="1:10" x14ac:dyDescent="0.2">
      <c r="A596" s="121"/>
      <c r="B596" s="22"/>
      <c r="C596" s="22"/>
      <c r="D596" s="22"/>
      <c r="E596" s="22"/>
      <c r="F596" s="22"/>
      <c r="G596" s="22"/>
      <c r="H596" s="22"/>
      <c r="I596" s="22"/>
      <c r="J596" s="22"/>
    </row>
    <row r="597" spans="1:10" x14ac:dyDescent="0.2">
      <c r="A597" s="121"/>
      <c r="B597" s="22"/>
      <c r="C597" s="22"/>
      <c r="D597" s="22"/>
      <c r="E597" s="22"/>
      <c r="F597" s="22"/>
      <c r="G597" s="22"/>
      <c r="H597" s="22"/>
      <c r="I597" s="22"/>
      <c r="J597" s="22"/>
    </row>
    <row r="598" spans="1:10" x14ac:dyDescent="0.2">
      <c r="A598" s="121"/>
      <c r="B598" s="22"/>
      <c r="C598" s="22"/>
      <c r="D598" s="22"/>
      <c r="E598" s="22"/>
      <c r="F598" s="22"/>
      <c r="G598" s="22"/>
      <c r="H598" s="22"/>
      <c r="I598" s="22"/>
      <c r="J598" s="22"/>
    </row>
    <row r="599" spans="1:10" x14ac:dyDescent="0.2">
      <c r="A599" s="121"/>
      <c r="B599" s="22"/>
      <c r="C599" s="22"/>
      <c r="D599" s="22"/>
      <c r="E599" s="22"/>
      <c r="F599" s="22"/>
      <c r="G599" s="22"/>
      <c r="H599" s="22"/>
      <c r="I599" s="22"/>
      <c r="J599" s="22"/>
    </row>
    <row r="600" spans="1:10" x14ac:dyDescent="0.2">
      <c r="A600" s="121"/>
      <c r="B600" s="22"/>
      <c r="C600" s="22"/>
      <c r="D600" s="22"/>
      <c r="E600" s="22"/>
      <c r="F600" s="22"/>
      <c r="G600" s="22"/>
      <c r="H600" s="22"/>
      <c r="I600" s="22"/>
      <c r="J600" s="22"/>
    </row>
    <row r="601" spans="1:10" x14ac:dyDescent="0.2">
      <c r="A601" s="121"/>
      <c r="B601" s="22"/>
      <c r="C601" s="22"/>
      <c r="D601" s="22"/>
      <c r="E601" s="22"/>
      <c r="F601" s="22"/>
      <c r="G601" s="22"/>
      <c r="H601" s="22"/>
      <c r="I601" s="22"/>
      <c r="J601" s="22"/>
    </row>
    <row r="602" spans="1:10" x14ac:dyDescent="0.2">
      <c r="A602" s="121"/>
      <c r="B602" s="22"/>
      <c r="C602" s="22"/>
      <c r="D602" s="22"/>
      <c r="E602" s="22"/>
      <c r="F602" s="22"/>
      <c r="G602" s="22"/>
      <c r="H602" s="22"/>
      <c r="I602" s="22"/>
      <c r="J602" s="22"/>
    </row>
    <row r="603" spans="1:10" x14ac:dyDescent="0.2">
      <c r="A603" s="121"/>
      <c r="B603" s="22"/>
      <c r="C603" s="22"/>
      <c r="D603" s="22"/>
      <c r="E603" s="22"/>
      <c r="F603" s="22"/>
      <c r="G603" s="22"/>
      <c r="H603" s="22"/>
      <c r="I603" s="22"/>
      <c r="J603" s="22"/>
    </row>
    <row r="604" spans="1:10" x14ac:dyDescent="0.2">
      <c r="A604" s="121"/>
      <c r="B604" s="22"/>
      <c r="C604" s="22"/>
      <c r="D604" s="22"/>
      <c r="E604" s="22"/>
      <c r="F604" s="22"/>
      <c r="G604" s="22"/>
      <c r="H604" s="22"/>
      <c r="I604" s="22"/>
      <c r="J604" s="22"/>
    </row>
    <row r="605" spans="1:10" x14ac:dyDescent="0.2">
      <c r="A605" s="121"/>
      <c r="B605" s="22"/>
      <c r="C605" s="22"/>
      <c r="D605" s="22"/>
      <c r="E605" s="22"/>
      <c r="F605" s="22"/>
      <c r="G605" s="22"/>
      <c r="H605" s="22"/>
      <c r="I605" s="22"/>
      <c r="J605" s="22"/>
    </row>
    <row r="606" spans="1:10" x14ac:dyDescent="0.2">
      <c r="A606" s="121"/>
      <c r="B606" s="22"/>
      <c r="C606" s="22"/>
      <c r="D606" s="22"/>
      <c r="E606" s="22"/>
      <c r="F606" s="22"/>
      <c r="G606" s="22"/>
      <c r="H606" s="22"/>
      <c r="I606" s="22"/>
      <c r="J606" s="22"/>
    </row>
    <row r="607" spans="1:10" x14ac:dyDescent="0.2">
      <c r="A607" s="121"/>
      <c r="B607" s="22"/>
      <c r="C607" s="22"/>
      <c r="D607" s="22"/>
      <c r="E607" s="22"/>
      <c r="F607" s="22"/>
      <c r="G607" s="22"/>
      <c r="H607" s="22"/>
      <c r="I607" s="22"/>
      <c r="J607" s="22"/>
    </row>
    <row r="608" spans="1:10" x14ac:dyDescent="0.2">
      <c r="A608" s="121"/>
      <c r="B608" s="22"/>
      <c r="C608" s="22"/>
      <c r="D608" s="22"/>
      <c r="E608" s="22"/>
      <c r="F608" s="22"/>
      <c r="G608" s="22"/>
      <c r="H608" s="22"/>
      <c r="I608" s="22"/>
      <c r="J608" s="22"/>
    </row>
    <row r="609" spans="1:10" x14ac:dyDescent="0.2">
      <c r="A609" s="121"/>
      <c r="B609" s="22"/>
      <c r="C609" s="22"/>
      <c r="D609" s="22"/>
      <c r="E609" s="22"/>
      <c r="F609" s="22"/>
      <c r="G609" s="22"/>
      <c r="H609" s="22"/>
      <c r="I609" s="22"/>
      <c r="J609" s="22"/>
    </row>
    <row r="610" spans="1:10" x14ac:dyDescent="0.2">
      <c r="A610" s="121"/>
      <c r="B610" s="22"/>
      <c r="C610" s="22"/>
      <c r="D610" s="22"/>
      <c r="E610" s="22"/>
      <c r="F610" s="22"/>
      <c r="G610" s="22"/>
      <c r="H610" s="22"/>
      <c r="I610" s="22"/>
      <c r="J610" s="22"/>
    </row>
    <row r="611" spans="1:10" x14ac:dyDescent="0.2">
      <c r="A611" s="121"/>
      <c r="B611" s="22"/>
      <c r="C611" s="22"/>
      <c r="D611" s="22"/>
      <c r="E611" s="22"/>
      <c r="F611" s="22"/>
      <c r="G611" s="22"/>
      <c r="H611" s="22"/>
      <c r="I611" s="22"/>
      <c r="J611" s="22"/>
    </row>
    <row r="612" spans="1:10" x14ac:dyDescent="0.2">
      <c r="A612" s="121"/>
      <c r="B612" s="22"/>
      <c r="C612" s="22"/>
      <c r="D612" s="22"/>
      <c r="E612" s="22"/>
      <c r="F612" s="22"/>
      <c r="G612" s="22"/>
      <c r="H612" s="22"/>
      <c r="I612" s="22"/>
      <c r="J612" s="22"/>
    </row>
    <row r="613" spans="1:10" x14ac:dyDescent="0.2">
      <c r="A613" s="121"/>
      <c r="B613" s="22"/>
      <c r="C613" s="22"/>
      <c r="D613" s="22"/>
      <c r="E613" s="22"/>
      <c r="F613" s="22"/>
      <c r="G613" s="22"/>
      <c r="H613" s="22"/>
      <c r="I613" s="22"/>
      <c r="J613" s="22"/>
    </row>
    <row r="614" spans="1:10" x14ac:dyDescent="0.2">
      <c r="A614" s="121"/>
      <c r="B614" s="22"/>
      <c r="C614" s="22"/>
      <c r="D614" s="22"/>
      <c r="E614" s="22"/>
      <c r="F614" s="22"/>
      <c r="G614" s="22"/>
      <c r="H614" s="22"/>
      <c r="I614" s="22"/>
      <c r="J614" s="22"/>
    </row>
    <row r="615" spans="1:10" x14ac:dyDescent="0.2">
      <c r="A615" s="121"/>
      <c r="B615" s="22"/>
      <c r="C615" s="22"/>
      <c r="D615" s="22"/>
      <c r="E615" s="22"/>
      <c r="F615" s="22"/>
      <c r="G615" s="22"/>
      <c r="H615" s="22"/>
      <c r="I615" s="22"/>
      <c r="J615" s="22"/>
    </row>
    <row r="616" spans="1:10" x14ac:dyDescent="0.2">
      <c r="A616" s="121"/>
      <c r="B616" s="22"/>
      <c r="C616" s="22"/>
      <c r="D616" s="22"/>
      <c r="E616" s="22"/>
      <c r="F616" s="22"/>
      <c r="G616" s="22"/>
      <c r="H616" s="22"/>
      <c r="I616" s="22"/>
      <c r="J616" s="22"/>
    </row>
    <row r="617" spans="1:10" x14ac:dyDescent="0.2">
      <c r="A617" s="121"/>
      <c r="B617" s="22"/>
      <c r="C617" s="22"/>
      <c r="D617" s="22"/>
      <c r="E617" s="22"/>
      <c r="F617" s="22"/>
      <c r="G617" s="22"/>
      <c r="H617" s="22"/>
      <c r="I617" s="22"/>
      <c r="J617" s="22"/>
    </row>
    <row r="618" spans="1:10" x14ac:dyDescent="0.2">
      <c r="A618" s="121"/>
      <c r="B618" s="22"/>
      <c r="C618" s="22"/>
      <c r="D618" s="22"/>
      <c r="E618" s="22"/>
      <c r="F618" s="22"/>
      <c r="G618" s="22"/>
      <c r="H618" s="22"/>
      <c r="I618" s="22"/>
      <c r="J618" s="22"/>
    </row>
    <row r="619" spans="1:10" x14ac:dyDescent="0.2">
      <c r="A619" s="121"/>
      <c r="B619" s="22"/>
      <c r="C619" s="22"/>
      <c r="D619" s="22"/>
      <c r="E619" s="22"/>
      <c r="F619" s="22"/>
      <c r="G619" s="22"/>
      <c r="H619" s="22"/>
      <c r="I619" s="22"/>
      <c r="J619" s="22"/>
    </row>
    <row r="620" spans="1:10" x14ac:dyDescent="0.2">
      <c r="A620" s="121"/>
      <c r="B620" s="22"/>
      <c r="C620" s="22"/>
      <c r="D620" s="22"/>
      <c r="E620" s="22"/>
      <c r="F620" s="22"/>
      <c r="G620" s="22"/>
      <c r="H620" s="22"/>
      <c r="I620" s="22"/>
      <c r="J620" s="22"/>
    </row>
    <row r="621" spans="1:10" x14ac:dyDescent="0.2">
      <c r="A621" s="121"/>
      <c r="B621" s="22"/>
      <c r="C621" s="22"/>
      <c r="D621" s="22"/>
      <c r="E621" s="22"/>
      <c r="F621" s="22"/>
      <c r="G621" s="22"/>
      <c r="H621" s="22"/>
      <c r="I621" s="22"/>
      <c r="J621" s="22"/>
    </row>
    <row r="622" spans="1:10" x14ac:dyDescent="0.2">
      <c r="A622" s="121"/>
      <c r="B622" s="22"/>
      <c r="C622" s="22"/>
      <c r="D622" s="22"/>
      <c r="E622" s="22"/>
      <c r="F622" s="22"/>
      <c r="G622" s="22"/>
      <c r="H622" s="22"/>
      <c r="I622" s="22"/>
      <c r="J622" s="22"/>
    </row>
    <row r="623" spans="1:10" x14ac:dyDescent="0.2">
      <c r="A623" s="121"/>
      <c r="B623" s="22"/>
      <c r="C623" s="22"/>
      <c r="D623" s="22"/>
      <c r="E623" s="22"/>
      <c r="F623" s="22"/>
      <c r="G623" s="22"/>
      <c r="H623" s="22"/>
      <c r="I623" s="22"/>
      <c r="J623" s="22"/>
    </row>
    <row r="624" spans="1:10" x14ac:dyDescent="0.2">
      <c r="A624" s="121"/>
      <c r="B624" s="22"/>
      <c r="C624" s="22"/>
      <c r="D624" s="22"/>
      <c r="E624" s="22"/>
      <c r="F624" s="22"/>
      <c r="G624" s="22"/>
      <c r="H624" s="22"/>
      <c r="I624" s="22"/>
      <c r="J624" s="22"/>
    </row>
    <row r="625" spans="1:10" x14ac:dyDescent="0.2">
      <c r="A625" s="121"/>
      <c r="B625" s="22"/>
      <c r="C625" s="22"/>
      <c r="D625" s="22"/>
      <c r="E625" s="22"/>
      <c r="F625" s="22"/>
      <c r="G625" s="22"/>
      <c r="H625" s="22"/>
      <c r="I625" s="22"/>
      <c r="J625" s="22"/>
    </row>
    <row r="626" spans="1:10" x14ac:dyDescent="0.2">
      <c r="A626" s="121"/>
      <c r="B626" s="22"/>
      <c r="C626" s="22"/>
      <c r="D626" s="22"/>
      <c r="E626" s="22"/>
      <c r="F626" s="22"/>
      <c r="G626" s="22"/>
      <c r="H626" s="22"/>
      <c r="I626" s="22"/>
      <c r="J626" s="22"/>
    </row>
    <row r="627" spans="1:10" x14ac:dyDescent="0.2">
      <c r="A627" s="121"/>
      <c r="B627" s="22"/>
      <c r="C627" s="22"/>
      <c r="D627" s="22"/>
      <c r="E627" s="22"/>
      <c r="F627" s="22"/>
      <c r="G627" s="22"/>
      <c r="H627" s="22"/>
      <c r="I627" s="22"/>
      <c r="J627" s="22"/>
    </row>
    <row r="628" spans="1:10" x14ac:dyDescent="0.2">
      <c r="A628" s="121"/>
      <c r="B628" s="22"/>
      <c r="C628" s="22"/>
      <c r="D628" s="22"/>
      <c r="E628" s="22"/>
      <c r="F628" s="22"/>
      <c r="G628" s="22"/>
      <c r="H628" s="22"/>
      <c r="I628" s="22"/>
      <c r="J628" s="22"/>
    </row>
    <row r="629" spans="1:10" x14ac:dyDescent="0.2">
      <c r="A629" s="121"/>
      <c r="B629" s="22"/>
      <c r="C629" s="22"/>
      <c r="D629" s="22"/>
      <c r="E629" s="22"/>
      <c r="F629" s="22"/>
      <c r="G629" s="22"/>
      <c r="H629" s="22"/>
      <c r="I629" s="22"/>
      <c r="J629" s="22"/>
    </row>
    <row r="630" spans="1:10" x14ac:dyDescent="0.2">
      <c r="A630" s="121"/>
      <c r="B630" s="22"/>
      <c r="C630" s="22"/>
      <c r="D630" s="22"/>
      <c r="E630" s="22"/>
      <c r="F630" s="22"/>
      <c r="G630" s="22"/>
      <c r="H630" s="22"/>
      <c r="I630" s="22"/>
      <c r="J630" s="22"/>
    </row>
    <row r="631" spans="1:10" x14ac:dyDescent="0.2">
      <c r="A631" s="121"/>
      <c r="B631" s="22"/>
      <c r="C631" s="22"/>
      <c r="D631" s="22"/>
      <c r="E631" s="22"/>
      <c r="F631" s="22"/>
      <c r="G631" s="22"/>
      <c r="H631" s="22"/>
      <c r="I631" s="22"/>
      <c r="J631" s="22"/>
    </row>
    <row r="632" spans="1:10" x14ac:dyDescent="0.2">
      <c r="A632" s="121"/>
      <c r="B632" s="22"/>
      <c r="C632" s="22"/>
      <c r="D632" s="22"/>
      <c r="E632" s="22"/>
      <c r="F632" s="22"/>
      <c r="G632" s="22"/>
      <c r="H632" s="22"/>
      <c r="I632" s="22"/>
      <c r="J632" s="22"/>
    </row>
    <row r="633" spans="1:10" x14ac:dyDescent="0.2">
      <c r="A633" s="121"/>
      <c r="B633" s="22"/>
      <c r="C633" s="22"/>
      <c r="D633" s="22"/>
      <c r="E633" s="22"/>
      <c r="F633" s="22"/>
      <c r="G633" s="22"/>
      <c r="H633" s="22"/>
      <c r="I633" s="22"/>
      <c r="J633" s="22"/>
    </row>
    <row r="634" spans="1:10" x14ac:dyDescent="0.2">
      <c r="A634" s="121"/>
      <c r="B634" s="22"/>
      <c r="C634" s="22"/>
      <c r="D634" s="22"/>
      <c r="E634" s="22"/>
      <c r="F634" s="22"/>
      <c r="G634" s="22"/>
      <c r="H634" s="22"/>
      <c r="I634" s="22"/>
      <c r="J634" s="22"/>
    </row>
    <row r="635" spans="1:10" x14ac:dyDescent="0.2">
      <c r="A635" s="121"/>
      <c r="B635" s="22"/>
      <c r="C635" s="22"/>
      <c r="D635" s="22"/>
      <c r="E635" s="22"/>
      <c r="F635" s="22"/>
      <c r="G635" s="22"/>
      <c r="H635" s="22"/>
      <c r="I635" s="22"/>
      <c r="J635" s="22"/>
    </row>
    <row r="636" spans="1:10" x14ac:dyDescent="0.2">
      <c r="A636" s="121"/>
      <c r="B636" s="22"/>
      <c r="C636" s="22"/>
      <c r="D636" s="22"/>
      <c r="E636" s="22"/>
      <c r="F636" s="22"/>
      <c r="G636" s="22"/>
      <c r="H636" s="22"/>
      <c r="I636" s="22"/>
      <c r="J636" s="22"/>
    </row>
    <row r="637" spans="1:10" x14ac:dyDescent="0.2">
      <c r="A637" s="121"/>
      <c r="B637" s="22"/>
      <c r="C637" s="22"/>
      <c r="D637" s="22"/>
      <c r="E637" s="22"/>
      <c r="F637" s="22"/>
      <c r="G637" s="22"/>
      <c r="H637" s="22"/>
      <c r="I637" s="22"/>
      <c r="J637" s="22"/>
    </row>
    <row r="638" spans="1:10" x14ac:dyDescent="0.2">
      <c r="A638" s="121"/>
      <c r="B638" s="22"/>
      <c r="C638" s="22"/>
      <c r="D638" s="22"/>
      <c r="E638" s="22"/>
      <c r="F638" s="22"/>
      <c r="G638" s="22"/>
      <c r="H638" s="22"/>
      <c r="I638" s="22"/>
      <c r="J638" s="22"/>
    </row>
    <row r="639" spans="1:10" x14ac:dyDescent="0.2">
      <c r="A639" s="121"/>
      <c r="B639" s="22"/>
      <c r="C639" s="22"/>
      <c r="D639" s="22"/>
      <c r="E639" s="22"/>
      <c r="F639" s="22"/>
      <c r="G639" s="22"/>
      <c r="H639" s="22"/>
      <c r="I639" s="22"/>
      <c r="J639" s="22"/>
    </row>
    <row r="640" spans="1:10" x14ac:dyDescent="0.2">
      <c r="A640" s="121"/>
      <c r="B640" s="22"/>
      <c r="C640" s="22"/>
      <c r="D640" s="22"/>
      <c r="E640" s="22"/>
      <c r="F640" s="22"/>
      <c r="G640" s="22"/>
      <c r="H640" s="22"/>
      <c r="I640" s="22"/>
      <c r="J640" s="22"/>
    </row>
    <row r="641" spans="1:10" x14ac:dyDescent="0.2">
      <c r="A641" s="121"/>
      <c r="B641" s="22"/>
      <c r="C641" s="22"/>
      <c r="D641" s="22"/>
      <c r="E641" s="22"/>
      <c r="F641" s="22"/>
      <c r="G641" s="22"/>
      <c r="H641" s="22"/>
      <c r="I641" s="22"/>
      <c r="J641" s="22"/>
    </row>
    <row r="642" spans="1:10" x14ac:dyDescent="0.2">
      <c r="A642" s="121"/>
      <c r="B642" s="22"/>
      <c r="C642" s="22"/>
      <c r="D642" s="22"/>
      <c r="E642" s="22"/>
      <c r="F642" s="22"/>
      <c r="G642" s="22"/>
      <c r="H642" s="22"/>
      <c r="I642" s="22"/>
      <c r="J642" s="22"/>
    </row>
    <row r="643" spans="1:10" x14ac:dyDescent="0.2">
      <c r="A643" s="121"/>
      <c r="B643" s="22"/>
      <c r="C643" s="22"/>
      <c r="D643" s="22"/>
      <c r="E643" s="22"/>
      <c r="F643" s="22"/>
      <c r="G643" s="22"/>
      <c r="H643" s="22"/>
      <c r="I643" s="22"/>
      <c r="J643" s="22"/>
    </row>
    <row r="644" spans="1:10" x14ac:dyDescent="0.2">
      <c r="A644" s="121"/>
      <c r="B644" s="22"/>
      <c r="C644" s="22"/>
      <c r="D644" s="22"/>
      <c r="E644" s="22"/>
      <c r="F644" s="22"/>
      <c r="G644" s="22"/>
      <c r="H644" s="22"/>
      <c r="I644" s="22"/>
      <c r="J644" s="22"/>
    </row>
    <row r="645" spans="1:10" x14ac:dyDescent="0.2">
      <c r="A645" s="121"/>
      <c r="B645" s="22"/>
      <c r="C645" s="22"/>
      <c r="D645" s="22"/>
      <c r="E645" s="22"/>
      <c r="F645" s="22"/>
      <c r="G645" s="22"/>
      <c r="H645" s="22"/>
      <c r="I645" s="22"/>
      <c r="J645" s="22"/>
    </row>
    <row r="646" spans="1:10" x14ac:dyDescent="0.2">
      <c r="A646" s="121"/>
      <c r="B646" s="22"/>
      <c r="C646" s="22"/>
      <c r="D646" s="22"/>
      <c r="E646" s="22"/>
      <c r="F646" s="22"/>
      <c r="G646" s="22"/>
      <c r="H646" s="22"/>
      <c r="I646" s="22"/>
      <c r="J646" s="22"/>
    </row>
    <row r="647" spans="1:10" x14ac:dyDescent="0.2">
      <c r="A647" s="121"/>
      <c r="B647" s="22"/>
      <c r="C647" s="22"/>
      <c r="D647" s="22"/>
      <c r="E647" s="22"/>
      <c r="F647" s="22"/>
      <c r="G647" s="22"/>
      <c r="H647" s="22"/>
      <c r="I647" s="22"/>
      <c r="J647" s="22"/>
    </row>
    <row r="648" spans="1:10" x14ac:dyDescent="0.2">
      <c r="A648" s="121"/>
      <c r="B648" s="22"/>
      <c r="C648" s="22"/>
      <c r="D648" s="22"/>
      <c r="E648" s="22"/>
      <c r="F648" s="22"/>
      <c r="G648" s="22"/>
      <c r="H648" s="22"/>
      <c r="I648" s="22"/>
      <c r="J648" s="22"/>
    </row>
    <row r="649" spans="1:10" x14ac:dyDescent="0.2">
      <c r="A649" s="121"/>
      <c r="B649" s="22"/>
      <c r="C649" s="22"/>
      <c r="D649" s="22"/>
      <c r="E649" s="22"/>
      <c r="F649" s="22"/>
      <c r="G649" s="22"/>
      <c r="H649" s="22"/>
      <c r="I649" s="22"/>
      <c r="J649" s="22"/>
    </row>
    <row r="650" spans="1:10" x14ac:dyDescent="0.2">
      <c r="A650" s="121"/>
      <c r="B650" s="22"/>
      <c r="C650" s="22"/>
      <c r="D650" s="22"/>
      <c r="E650" s="22"/>
      <c r="F650" s="22"/>
      <c r="G650" s="22"/>
      <c r="H650" s="22"/>
      <c r="I650" s="22"/>
      <c r="J650" s="22"/>
    </row>
    <row r="651" spans="1:10" x14ac:dyDescent="0.2">
      <c r="A651" s="121"/>
      <c r="B651" s="22"/>
      <c r="C651" s="22"/>
      <c r="D651" s="22"/>
      <c r="E651" s="22"/>
      <c r="F651" s="22"/>
      <c r="G651" s="22"/>
      <c r="H651" s="22"/>
      <c r="I651" s="22"/>
      <c r="J651" s="22"/>
    </row>
    <row r="652" spans="1:10" x14ac:dyDescent="0.2">
      <c r="A652" s="121"/>
      <c r="B652" s="22"/>
      <c r="C652" s="22"/>
      <c r="D652" s="22"/>
      <c r="E652" s="22"/>
      <c r="F652" s="22"/>
      <c r="G652" s="22"/>
      <c r="H652" s="22"/>
      <c r="I652" s="22"/>
      <c r="J652" s="22"/>
    </row>
    <row r="653" spans="1:10" x14ac:dyDescent="0.2">
      <c r="A653" s="121"/>
      <c r="B653" s="22"/>
      <c r="C653" s="22"/>
      <c r="D653" s="22"/>
      <c r="E653" s="22"/>
      <c r="F653" s="22"/>
      <c r="G653" s="22"/>
      <c r="H653" s="22"/>
      <c r="I653" s="22"/>
      <c r="J653" s="22"/>
    </row>
    <row r="654" spans="1:10" x14ac:dyDescent="0.2">
      <c r="A654" s="121"/>
      <c r="B654" s="22"/>
      <c r="C654" s="22"/>
      <c r="D654" s="22"/>
      <c r="E654" s="22"/>
      <c r="F654" s="22"/>
      <c r="G654" s="22"/>
      <c r="H654" s="22"/>
      <c r="I654" s="22"/>
      <c r="J654" s="22"/>
    </row>
    <row r="655" spans="1:10" x14ac:dyDescent="0.2">
      <c r="A655" s="121"/>
      <c r="B655" s="22"/>
      <c r="C655" s="22"/>
      <c r="D655" s="22"/>
      <c r="E655" s="22"/>
      <c r="F655" s="22"/>
      <c r="G655" s="22"/>
      <c r="H655" s="22"/>
      <c r="I655" s="22"/>
      <c r="J655" s="22"/>
    </row>
    <row r="656" spans="1:10" x14ac:dyDescent="0.2">
      <c r="A656" s="121"/>
      <c r="B656" s="22"/>
      <c r="C656" s="22"/>
      <c r="D656" s="22"/>
      <c r="E656" s="22"/>
      <c r="F656" s="22"/>
      <c r="G656" s="22"/>
      <c r="H656" s="22"/>
      <c r="I656" s="22"/>
      <c r="J656" s="22"/>
    </row>
    <row r="657" spans="1:10" x14ac:dyDescent="0.2">
      <c r="A657" s="121"/>
      <c r="B657" s="22"/>
      <c r="C657" s="22"/>
      <c r="D657" s="22"/>
      <c r="E657" s="22"/>
      <c r="F657" s="22"/>
      <c r="G657" s="22"/>
      <c r="H657" s="22"/>
      <c r="I657" s="22"/>
      <c r="J657" s="22"/>
    </row>
    <row r="658" spans="1:10" x14ac:dyDescent="0.2">
      <c r="A658" s="121"/>
      <c r="B658" s="22"/>
      <c r="C658" s="22"/>
      <c r="D658" s="22"/>
      <c r="E658" s="22"/>
      <c r="F658" s="22"/>
      <c r="G658" s="22"/>
      <c r="H658" s="22"/>
      <c r="I658" s="22"/>
      <c r="J658" s="22"/>
    </row>
    <row r="659" spans="1:10" x14ac:dyDescent="0.2">
      <c r="A659" s="121"/>
      <c r="B659" s="22"/>
      <c r="C659" s="22"/>
      <c r="D659" s="22"/>
      <c r="E659" s="22"/>
      <c r="F659" s="22"/>
      <c r="G659" s="22"/>
      <c r="H659" s="22"/>
      <c r="I659" s="22"/>
      <c r="J659" s="22"/>
    </row>
    <row r="660" spans="1:10" x14ac:dyDescent="0.2">
      <c r="A660" s="121"/>
      <c r="B660" s="22"/>
      <c r="C660" s="22"/>
      <c r="D660" s="22"/>
      <c r="E660" s="22"/>
      <c r="F660" s="22"/>
      <c r="G660" s="22"/>
      <c r="H660" s="22"/>
      <c r="I660" s="22"/>
      <c r="J660" s="22"/>
    </row>
    <row r="661" spans="1:10" x14ac:dyDescent="0.2">
      <c r="A661" s="121"/>
      <c r="B661" s="22"/>
      <c r="C661" s="22"/>
      <c r="D661" s="22"/>
      <c r="E661" s="22"/>
      <c r="F661" s="22"/>
      <c r="G661" s="22"/>
      <c r="H661" s="22"/>
      <c r="I661" s="22"/>
      <c r="J661" s="22"/>
    </row>
    <row r="662" spans="1:10" x14ac:dyDescent="0.2">
      <c r="A662" s="121"/>
      <c r="B662" s="22"/>
      <c r="C662" s="22"/>
      <c r="D662" s="22"/>
      <c r="E662" s="22"/>
      <c r="F662" s="22"/>
      <c r="G662" s="22"/>
      <c r="H662" s="22"/>
      <c r="I662" s="22"/>
      <c r="J662" s="22"/>
    </row>
    <row r="663" spans="1:10" x14ac:dyDescent="0.2">
      <c r="A663" s="121"/>
      <c r="B663" s="22"/>
      <c r="C663" s="22"/>
      <c r="D663" s="22"/>
      <c r="E663" s="22"/>
      <c r="F663" s="22"/>
      <c r="G663" s="22"/>
      <c r="H663" s="22"/>
      <c r="I663" s="22"/>
      <c r="J663" s="22"/>
    </row>
    <row r="664" spans="1:10" x14ac:dyDescent="0.2">
      <c r="A664" s="121"/>
      <c r="B664" s="22"/>
      <c r="C664" s="22"/>
      <c r="D664" s="22"/>
      <c r="E664" s="22"/>
      <c r="F664" s="22"/>
      <c r="G664" s="22"/>
      <c r="H664" s="22"/>
      <c r="I664" s="22"/>
      <c r="J664" s="22"/>
    </row>
    <row r="665" spans="1:10" x14ac:dyDescent="0.2">
      <c r="A665" s="121"/>
      <c r="B665" s="22"/>
      <c r="C665" s="22"/>
      <c r="D665" s="22"/>
      <c r="E665" s="22"/>
      <c r="F665" s="22"/>
      <c r="G665" s="22"/>
      <c r="H665" s="22"/>
      <c r="I665" s="22"/>
      <c r="J665" s="22"/>
    </row>
    <row r="666" spans="1:10" x14ac:dyDescent="0.2">
      <c r="A666" s="121"/>
      <c r="B666" s="22"/>
      <c r="C666" s="22"/>
      <c r="D666" s="22"/>
      <c r="E666" s="22"/>
      <c r="F666" s="22"/>
      <c r="G666" s="22"/>
      <c r="H666" s="22"/>
      <c r="I666" s="22"/>
      <c r="J666" s="22"/>
    </row>
    <row r="667" spans="1:10" x14ac:dyDescent="0.2">
      <c r="A667" s="121"/>
      <c r="B667" s="22"/>
      <c r="C667" s="22"/>
      <c r="D667" s="22"/>
      <c r="E667" s="22"/>
      <c r="F667" s="22"/>
      <c r="G667" s="22"/>
      <c r="H667" s="22"/>
      <c r="I667" s="22"/>
      <c r="J667" s="22"/>
    </row>
    <row r="668" spans="1:10" x14ac:dyDescent="0.2">
      <c r="A668" s="121"/>
      <c r="B668" s="22"/>
      <c r="C668" s="22"/>
      <c r="D668" s="22"/>
      <c r="E668" s="22"/>
      <c r="F668" s="22"/>
      <c r="G668" s="22"/>
      <c r="H668" s="22"/>
      <c r="I668" s="22"/>
      <c r="J668" s="22"/>
    </row>
    <row r="669" spans="1:10" x14ac:dyDescent="0.2">
      <c r="A669" s="121"/>
      <c r="B669" s="22"/>
      <c r="C669" s="22"/>
      <c r="D669" s="22"/>
      <c r="E669" s="22"/>
      <c r="F669" s="22"/>
      <c r="G669" s="22"/>
      <c r="H669" s="22"/>
      <c r="I669" s="22"/>
      <c r="J669" s="22"/>
    </row>
    <row r="670" spans="1:10" x14ac:dyDescent="0.2">
      <c r="A670" s="121"/>
      <c r="B670" s="22"/>
      <c r="C670" s="22"/>
      <c r="D670" s="22"/>
      <c r="E670" s="22"/>
      <c r="F670" s="22"/>
      <c r="G670" s="22"/>
      <c r="H670" s="22"/>
      <c r="I670" s="22"/>
      <c r="J670" s="22"/>
    </row>
    <row r="671" spans="1:10" x14ac:dyDescent="0.2">
      <c r="A671" s="121"/>
      <c r="B671" s="22"/>
      <c r="C671" s="22"/>
      <c r="D671" s="22"/>
      <c r="E671" s="22"/>
      <c r="F671" s="22"/>
      <c r="G671" s="22"/>
      <c r="H671" s="22"/>
      <c r="I671" s="22"/>
      <c r="J671" s="22"/>
    </row>
    <row r="672" spans="1:10" x14ac:dyDescent="0.2">
      <c r="A672" s="121"/>
      <c r="B672" s="22"/>
      <c r="C672" s="22"/>
      <c r="D672" s="22"/>
      <c r="E672" s="22"/>
      <c r="F672" s="22"/>
      <c r="G672" s="22"/>
      <c r="H672" s="22"/>
      <c r="I672" s="22"/>
      <c r="J672" s="22"/>
    </row>
    <row r="673" spans="1:10" x14ac:dyDescent="0.2">
      <c r="A673" s="121"/>
      <c r="B673" s="22"/>
      <c r="C673" s="22"/>
      <c r="D673" s="22"/>
      <c r="E673" s="22"/>
      <c r="F673" s="22"/>
      <c r="G673" s="22"/>
      <c r="H673" s="22"/>
      <c r="I673" s="22"/>
      <c r="J673" s="22"/>
    </row>
    <row r="674" spans="1:10" x14ac:dyDescent="0.2">
      <c r="A674" s="121"/>
      <c r="B674" s="22"/>
      <c r="C674" s="22"/>
      <c r="D674" s="22"/>
      <c r="E674" s="22"/>
      <c r="F674" s="22"/>
      <c r="G674" s="22"/>
      <c r="H674" s="22"/>
      <c r="I674" s="22"/>
      <c r="J674" s="22"/>
    </row>
    <row r="675" spans="1:10" x14ac:dyDescent="0.2">
      <c r="A675" s="121"/>
      <c r="B675" s="22"/>
      <c r="C675" s="22"/>
      <c r="D675" s="22"/>
      <c r="E675" s="22"/>
      <c r="F675" s="22"/>
      <c r="G675" s="22"/>
      <c r="H675" s="22"/>
      <c r="I675" s="22"/>
      <c r="J675" s="22"/>
    </row>
    <row r="676" spans="1:10" x14ac:dyDescent="0.2">
      <c r="A676" s="121"/>
      <c r="B676" s="22"/>
      <c r="C676" s="22"/>
      <c r="D676" s="22"/>
      <c r="E676" s="22"/>
      <c r="F676" s="22"/>
      <c r="G676" s="22"/>
      <c r="H676" s="22"/>
      <c r="I676" s="22"/>
      <c r="J676" s="22"/>
    </row>
    <row r="677" spans="1:10" x14ac:dyDescent="0.2">
      <c r="A677" s="121"/>
      <c r="B677" s="22"/>
      <c r="C677" s="22"/>
      <c r="D677" s="22"/>
      <c r="E677" s="22"/>
      <c r="F677" s="22"/>
      <c r="G677" s="22"/>
      <c r="H677" s="22"/>
      <c r="I677" s="22"/>
      <c r="J677" s="22"/>
    </row>
    <row r="678" spans="1:10" x14ac:dyDescent="0.2">
      <c r="A678" s="121"/>
      <c r="B678" s="22"/>
      <c r="C678" s="22"/>
      <c r="D678" s="22"/>
      <c r="E678" s="22"/>
      <c r="F678" s="22"/>
      <c r="G678" s="22"/>
      <c r="H678" s="22"/>
      <c r="I678" s="22"/>
      <c r="J678" s="22"/>
    </row>
    <row r="679" spans="1:10" x14ac:dyDescent="0.2">
      <c r="A679" s="121"/>
      <c r="B679" s="22"/>
      <c r="C679" s="22"/>
      <c r="D679" s="22"/>
      <c r="E679" s="22"/>
      <c r="F679" s="22"/>
      <c r="G679" s="22"/>
      <c r="H679" s="22"/>
      <c r="I679" s="22"/>
      <c r="J679" s="22"/>
    </row>
    <row r="680" spans="1:10" x14ac:dyDescent="0.2">
      <c r="A680" s="121"/>
      <c r="B680" s="22"/>
      <c r="C680" s="22"/>
      <c r="D680" s="22"/>
      <c r="E680" s="22"/>
      <c r="F680" s="22"/>
      <c r="G680" s="22"/>
      <c r="H680" s="22"/>
      <c r="I680" s="22"/>
      <c r="J680" s="22"/>
    </row>
    <row r="681" spans="1:10" x14ac:dyDescent="0.2">
      <c r="A681" s="121"/>
      <c r="B681" s="22"/>
      <c r="C681" s="22"/>
      <c r="D681" s="22"/>
      <c r="E681" s="22"/>
      <c r="F681" s="22"/>
      <c r="G681" s="22"/>
      <c r="H681" s="22"/>
      <c r="I681" s="22"/>
      <c r="J681" s="22"/>
    </row>
    <row r="682" spans="1:10" x14ac:dyDescent="0.2">
      <c r="A682" s="121"/>
      <c r="B682" s="22"/>
      <c r="C682" s="22"/>
      <c r="D682" s="22"/>
      <c r="E682" s="22"/>
      <c r="F682" s="22"/>
      <c r="G682" s="22"/>
      <c r="H682" s="22"/>
      <c r="I682" s="22"/>
      <c r="J682" s="22"/>
    </row>
    <row r="683" spans="1:10" x14ac:dyDescent="0.2">
      <c r="A683" s="121"/>
      <c r="B683" s="22"/>
      <c r="C683" s="22"/>
      <c r="D683" s="22"/>
      <c r="E683" s="22"/>
      <c r="F683" s="22"/>
      <c r="G683" s="22"/>
      <c r="H683" s="22"/>
      <c r="I683" s="22"/>
      <c r="J683" s="22"/>
    </row>
    <row r="684" spans="1:10" x14ac:dyDescent="0.2">
      <c r="A684" s="121"/>
      <c r="B684" s="22"/>
      <c r="C684" s="22"/>
      <c r="D684" s="22"/>
      <c r="E684" s="22"/>
      <c r="F684" s="22"/>
      <c r="G684" s="22"/>
      <c r="H684" s="22"/>
      <c r="I684" s="22"/>
      <c r="J684" s="22"/>
    </row>
    <row r="685" spans="1:10" x14ac:dyDescent="0.2">
      <c r="A685" s="121"/>
      <c r="B685" s="22"/>
      <c r="C685" s="22"/>
      <c r="D685" s="22"/>
      <c r="E685" s="22"/>
      <c r="F685" s="22"/>
      <c r="G685" s="22"/>
      <c r="H685" s="22"/>
      <c r="I685" s="22"/>
      <c r="J685" s="22"/>
    </row>
    <row r="686" spans="1:10" x14ac:dyDescent="0.2">
      <c r="A686" s="121"/>
      <c r="B686" s="22"/>
      <c r="C686" s="22"/>
      <c r="D686" s="22"/>
      <c r="E686" s="22"/>
      <c r="F686" s="22"/>
      <c r="G686" s="22"/>
      <c r="H686" s="22"/>
      <c r="I686" s="22"/>
      <c r="J686" s="22"/>
    </row>
    <row r="687" spans="1:10" x14ac:dyDescent="0.2">
      <c r="A687" s="121"/>
      <c r="B687" s="22"/>
      <c r="C687" s="22"/>
      <c r="D687" s="22"/>
      <c r="E687" s="22"/>
      <c r="F687" s="22"/>
      <c r="G687" s="22"/>
      <c r="H687" s="22"/>
      <c r="I687" s="22"/>
      <c r="J687" s="22"/>
    </row>
    <row r="688" spans="1:10" x14ac:dyDescent="0.2">
      <c r="A688" s="121"/>
      <c r="B688" s="22"/>
      <c r="C688" s="22"/>
      <c r="D688" s="22"/>
      <c r="E688" s="22"/>
      <c r="F688" s="22"/>
      <c r="G688" s="22"/>
      <c r="H688" s="22"/>
      <c r="I688" s="22"/>
      <c r="J688" s="22"/>
    </row>
    <row r="689" spans="1:10" x14ac:dyDescent="0.2">
      <c r="A689" s="121"/>
      <c r="B689" s="22"/>
      <c r="C689" s="22"/>
      <c r="D689" s="22"/>
      <c r="E689" s="22"/>
      <c r="F689" s="22"/>
      <c r="G689" s="22"/>
      <c r="H689" s="22"/>
      <c r="I689" s="22"/>
      <c r="J689" s="22"/>
    </row>
    <row r="690" spans="1:10" x14ac:dyDescent="0.2">
      <c r="A690" s="121"/>
      <c r="B690" s="22"/>
      <c r="C690" s="22"/>
      <c r="D690" s="22"/>
      <c r="E690" s="22"/>
      <c r="F690" s="22"/>
      <c r="G690" s="22"/>
      <c r="H690" s="22"/>
      <c r="I690" s="22"/>
      <c r="J690" s="22"/>
    </row>
    <row r="691" spans="1:10" x14ac:dyDescent="0.2">
      <c r="A691" s="121"/>
      <c r="B691" s="22"/>
      <c r="C691" s="22"/>
      <c r="D691" s="22"/>
      <c r="E691" s="22"/>
      <c r="F691" s="22"/>
      <c r="G691" s="22"/>
      <c r="H691" s="22"/>
      <c r="I691" s="22"/>
      <c r="J691" s="22"/>
    </row>
    <row r="692" spans="1:10" x14ac:dyDescent="0.2">
      <c r="A692" s="121"/>
      <c r="B692" s="22"/>
      <c r="C692" s="22"/>
      <c r="D692" s="22"/>
      <c r="E692" s="22"/>
      <c r="F692" s="22"/>
      <c r="G692" s="22"/>
      <c r="H692" s="22"/>
      <c r="I692" s="22"/>
      <c r="J692" s="22"/>
    </row>
    <row r="693" spans="1:10" x14ac:dyDescent="0.2">
      <c r="A693" s="121"/>
      <c r="B693" s="22"/>
      <c r="C693" s="22"/>
      <c r="D693" s="22"/>
      <c r="E693" s="22"/>
      <c r="F693" s="22"/>
      <c r="G693" s="22"/>
      <c r="H693" s="22"/>
      <c r="I693" s="22"/>
      <c r="J693" s="22"/>
    </row>
    <row r="694" spans="1:10" x14ac:dyDescent="0.2">
      <c r="A694" s="121"/>
      <c r="B694" s="22"/>
      <c r="C694" s="22"/>
      <c r="D694" s="22"/>
      <c r="E694" s="22"/>
      <c r="F694" s="22"/>
      <c r="G694" s="22"/>
      <c r="H694" s="22"/>
      <c r="I694" s="22"/>
      <c r="J694" s="22"/>
    </row>
    <row r="695" spans="1:10" x14ac:dyDescent="0.2">
      <c r="A695" s="121"/>
      <c r="B695" s="22"/>
      <c r="C695" s="22"/>
      <c r="D695" s="22"/>
      <c r="E695" s="22"/>
      <c r="F695" s="22"/>
      <c r="G695" s="22"/>
      <c r="H695" s="22"/>
      <c r="I695" s="22"/>
      <c r="J695" s="22"/>
    </row>
    <row r="696" spans="1:10" x14ac:dyDescent="0.2">
      <c r="A696" s="121"/>
      <c r="B696" s="22"/>
      <c r="C696" s="22"/>
      <c r="D696" s="22"/>
      <c r="E696" s="22"/>
      <c r="F696" s="22"/>
      <c r="G696" s="22"/>
      <c r="H696" s="22"/>
      <c r="I696" s="22"/>
      <c r="J696" s="22"/>
    </row>
    <row r="697" spans="1:10" x14ac:dyDescent="0.2">
      <c r="A697" s="121"/>
      <c r="B697" s="22"/>
      <c r="C697" s="22"/>
      <c r="D697" s="22"/>
      <c r="E697" s="22"/>
      <c r="F697" s="22"/>
      <c r="G697" s="22"/>
      <c r="H697" s="22"/>
      <c r="I697" s="22"/>
      <c r="J697" s="22"/>
    </row>
    <row r="698" spans="1:10" x14ac:dyDescent="0.2">
      <c r="A698" s="121"/>
      <c r="B698" s="22"/>
      <c r="C698" s="22"/>
      <c r="D698" s="22"/>
      <c r="E698" s="22"/>
      <c r="F698" s="22"/>
      <c r="G698" s="22"/>
      <c r="H698" s="22"/>
      <c r="I698" s="22"/>
      <c r="J698" s="22"/>
    </row>
    <row r="699" spans="1:10" x14ac:dyDescent="0.2">
      <c r="A699" s="121"/>
      <c r="B699" s="22"/>
      <c r="C699" s="22"/>
      <c r="D699" s="22"/>
      <c r="E699" s="22"/>
      <c r="F699" s="22"/>
      <c r="G699" s="22"/>
      <c r="H699" s="22"/>
      <c r="I699" s="22"/>
      <c r="J699" s="22"/>
    </row>
    <row r="700" spans="1:10" x14ac:dyDescent="0.2">
      <c r="A700" s="121"/>
      <c r="B700" s="22"/>
      <c r="C700" s="22"/>
      <c r="D700" s="22"/>
      <c r="E700" s="22"/>
      <c r="F700" s="22"/>
      <c r="G700" s="22"/>
      <c r="H700" s="22"/>
      <c r="I700" s="22"/>
      <c r="J700" s="22"/>
    </row>
    <row r="701" spans="1:10" x14ac:dyDescent="0.2">
      <c r="A701" s="121"/>
      <c r="B701" s="22"/>
      <c r="C701" s="22"/>
      <c r="D701" s="22"/>
      <c r="E701" s="22"/>
      <c r="F701" s="22"/>
      <c r="G701" s="22"/>
      <c r="H701" s="22"/>
      <c r="I701" s="22"/>
      <c r="J701" s="22"/>
    </row>
    <row r="702" spans="1:10" x14ac:dyDescent="0.2">
      <c r="A702" s="121"/>
      <c r="B702" s="22"/>
      <c r="C702" s="22"/>
      <c r="D702" s="22"/>
      <c r="E702" s="22"/>
      <c r="F702" s="22"/>
      <c r="G702" s="22"/>
      <c r="H702" s="22"/>
      <c r="I702" s="22"/>
      <c r="J702" s="22"/>
    </row>
    <row r="703" spans="1:10" x14ac:dyDescent="0.2">
      <c r="A703" s="121"/>
      <c r="B703" s="22"/>
      <c r="C703" s="22"/>
      <c r="D703" s="22"/>
      <c r="E703" s="22"/>
      <c r="F703" s="22"/>
      <c r="G703" s="22"/>
      <c r="H703" s="22"/>
      <c r="I703" s="22"/>
      <c r="J703" s="22"/>
    </row>
    <row r="704" spans="1:10" x14ac:dyDescent="0.2">
      <c r="A704" s="121"/>
      <c r="B704" s="22"/>
      <c r="C704" s="22"/>
      <c r="D704" s="22"/>
      <c r="E704" s="22"/>
      <c r="F704" s="22"/>
      <c r="G704" s="22"/>
      <c r="H704" s="22"/>
      <c r="I704" s="22"/>
      <c r="J704" s="22"/>
    </row>
    <row r="705" spans="1:10" x14ac:dyDescent="0.2">
      <c r="A705" s="121"/>
      <c r="B705" s="22"/>
      <c r="C705" s="22"/>
      <c r="D705" s="22"/>
      <c r="E705" s="22"/>
      <c r="F705" s="22"/>
      <c r="G705" s="22"/>
      <c r="H705" s="22"/>
      <c r="I705" s="22"/>
      <c r="J705" s="22"/>
    </row>
    <row r="706" spans="1:10" x14ac:dyDescent="0.2">
      <c r="A706" s="121"/>
      <c r="B706" s="22"/>
      <c r="C706" s="22"/>
      <c r="D706" s="22"/>
      <c r="E706" s="22"/>
      <c r="F706" s="22"/>
      <c r="G706" s="22"/>
      <c r="H706" s="22"/>
      <c r="I706" s="22"/>
      <c r="J706" s="22"/>
    </row>
    <row r="707" spans="1:10" x14ac:dyDescent="0.2">
      <c r="A707" s="121"/>
      <c r="B707" s="22"/>
      <c r="C707" s="22"/>
      <c r="D707" s="22"/>
      <c r="E707" s="22"/>
      <c r="F707" s="22"/>
      <c r="G707" s="22"/>
      <c r="H707" s="22"/>
      <c r="I707" s="22"/>
      <c r="J707" s="22"/>
    </row>
    <row r="708" spans="1:10" x14ac:dyDescent="0.2">
      <c r="A708" s="121"/>
      <c r="B708" s="22"/>
      <c r="C708" s="22"/>
      <c r="D708" s="22"/>
      <c r="E708" s="22"/>
      <c r="F708" s="22"/>
      <c r="G708" s="22"/>
      <c r="H708" s="22"/>
      <c r="I708" s="22"/>
      <c r="J708" s="22"/>
    </row>
    <row r="709" spans="1:10" x14ac:dyDescent="0.2">
      <c r="A709" s="121"/>
      <c r="B709" s="22"/>
      <c r="C709" s="22"/>
      <c r="D709" s="22"/>
      <c r="E709" s="22"/>
      <c r="F709" s="22"/>
      <c r="G709" s="22"/>
      <c r="H709" s="22"/>
      <c r="I709" s="22"/>
      <c r="J709" s="22"/>
    </row>
    <row r="710" spans="1:10" x14ac:dyDescent="0.2">
      <c r="A710" s="121"/>
      <c r="B710" s="22"/>
      <c r="C710" s="22"/>
      <c r="D710" s="22"/>
      <c r="E710" s="22"/>
      <c r="F710" s="22"/>
      <c r="G710" s="22"/>
      <c r="H710" s="22"/>
      <c r="I710" s="22"/>
      <c r="J710" s="22"/>
    </row>
    <row r="711" spans="1:10" x14ac:dyDescent="0.2">
      <c r="A711" s="121"/>
      <c r="B711" s="22"/>
      <c r="C711" s="22"/>
      <c r="D711" s="22"/>
      <c r="E711" s="22"/>
      <c r="F711" s="22"/>
      <c r="G711" s="22"/>
      <c r="H711" s="22"/>
      <c r="I711" s="22"/>
      <c r="J711" s="22"/>
    </row>
    <row r="712" spans="1:10" x14ac:dyDescent="0.2">
      <c r="A712" s="121"/>
      <c r="B712" s="22"/>
      <c r="C712" s="22"/>
      <c r="D712" s="22"/>
      <c r="E712" s="22"/>
      <c r="F712" s="22"/>
      <c r="G712" s="22"/>
      <c r="H712" s="22"/>
      <c r="I712" s="22"/>
      <c r="J712" s="22"/>
    </row>
    <row r="713" spans="1:10" x14ac:dyDescent="0.2">
      <c r="A713" s="121"/>
      <c r="B713" s="22"/>
      <c r="C713" s="22"/>
      <c r="D713" s="22"/>
      <c r="E713" s="22"/>
      <c r="F713" s="22"/>
      <c r="G713" s="22"/>
      <c r="H713" s="22"/>
      <c r="I713" s="22"/>
      <c r="J713" s="22"/>
    </row>
    <row r="714" spans="1:10" x14ac:dyDescent="0.2">
      <c r="A714" s="121"/>
      <c r="B714" s="22"/>
      <c r="C714" s="22"/>
      <c r="D714" s="22"/>
      <c r="E714" s="22"/>
      <c r="F714" s="22"/>
      <c r="G714" s="22"/>
      <c r="H714" s="22"/>
      <c r="I714" s="22"/>
      <c r="J714" s="22"/>
    </row>
    <row r="715" spans="1:10" x14ac:dyDescent="0.2">
      <c r="A715" s="121"/>
      <c r="B715" s="22"/>
      <c r="C715" s="22"/>
      <c r="D715" s="22"/>
      <c r="E715" s="22"/>
      <c r="F715" s="22"/>
      <c r="G715" s="22"/>
      <c r="H715" s="22"/>
      <c r="I715" s="22"/>
      <c r="J715" s="22"/>
    </row>
    <row r="716" spans="1:10" x14ac:dyDescent="0.2">
      <c r="A716" s="121"/>
      <c r="B716" s="22"/>
      <c r="C716" s="22"/>
      <c r="D716" s="22"/>
      <c r="E716" s="22"/>
      <c r="F716" s="22"/>
      <c r="G716" s="22"/>
      <c r="H716" s="22"/>
      <c r="I716" s="22"/>
      <c r="J716" s="22"/>
    </row>
    <row r="717" spans="1:10" x14ac:dyDescent="0.2">
      <c r="A717" s="121"/>
      <c r="B717" s="22"/>
      <c r="C717" s="22"/>
      <c r="D717" s="22"/>
      <c r="E717" s="22"/>
      <c r="F717" s="22"/>
      <c r="G717" s="22"/>
      <c r="H717" s="22"/>
      <c r="I717" s="22"/>
      <c r="J717" s="22"/>
    </row>
    <row r="718" spans="1:10" x14ac:dyDescent="0.2">
      <c r="A718" s="121"/>
      <c r="B718" s="22"/>
      <c r="C718" s="22"/>
      <c r="D718" s="22"/>
      <c r="E718" s="22"/>
      <c r="F718" s="22"/>
      <c r="G718" s="22"/>
      <c r="H718" s="22"/>
      <c r="I718" s="22"/>
      <c r="J718" s="22"/>
    </row>
    <row r="719" spans="1:10" x14ac:dyDescent="0.2">
      <c r="A719" s="121"/>
      <c r="B719" s="22"/>
      <c r="C719" s="22"/>
      <c r="D719" s="22"/>
      <c r="E719" s="22"/>
      <c r="F719" s="22"/>
      <c r="G719" s="22"/>
      <c r="H719" s="22"/>
      <c r="I719" s="22"/>
      <c r="J719" s="22"/>
    </row>
    <row r="720" spans="1:10" x14ac:dyDescent="0.2">
      <c r="A720" s="121"/>
      <c r="B720" s="22"/>
      <c r="C720" s="22"/>
      <c r="D720" s="22"/>
      <c r="E720" s="22"/>
      <c r="F720" s="22"/>
      <c r="G720" s="22"/>
      <c r="H720" s="22"/>
      <c r="I720" s="22"/>
      <c r="J720" s="22"/>
    </row>
    <row r="721" spans="1:10" x14ac:dyDescent="0.2">
      <c r="A721" s="121"/>
      <c r="B721" s="22"/>
      <c r="C721" s="22"/>
      <c r="D721" s="22"/>
      <c r="E721" s="22"/>
      <c r="F721" s="22"/>
      <c r="G721" s="22"/>
      <c r="H721" s="22"/>
      <c r="I721" s="22"/>
      <c r="J721" s="22"/>
    </row>
    <row r="722" spans="1:10" x14ac:dyDescent="0.2">
      <c r="A722" s="121"/>
      <c r="B722" s="22"/>
      <c r="C722" s="22"/>
      <c r="D722" s="22"/>
      <c r="E722" s="22"/>
      <c r="F722" s="22"/>
      <c r="G722" s="22"/>
      <c r="H722" s="22"/>
      <c r="I722" s="22"/>
      <c r="J722" s="22"/>
    </row>
    <row r="723" spans="1:10" x14ac:dyDescent="0.2">
      <c r="A723" s="121"/>
      <c r="B723" s="22"/>
      <c r="C723" s="22"/>
      <c r="D723" s="22"/>
      <c r="E723" s="22"/>
      <c r="F723" s="22"/>
      <c r="G723" s="22"/>
      <c r="H723" s="22"/>
      <c r="I723" s="22"/>
      <c r="J723" s="22"/>
    </row>
    <row r="724" spans="1:10" x14ac:dyDescent="0.2">
      <c r="A724" s="121"/>
      <c r="B724" s="22"/>
      <c r="C724" s="22"/>
      <c r="D724" s="22"/>
      <c r="E724" s="22"/>
      <c r="F724" s="22"/>
      <c r="G724" s="22"/>
      <c r="H724" s="22"/>
      <c r="I724" s="22"/>
      <c r="J724" s="22"/>
    </row>
    <row r="725" spans="1:10" x14ac:dyDescent="0.2">
      <c r="A725" s="121"/>
      <c r="B725" s="22"/>
      <c r="C725" s="22"/>
      <c r="D725" s="22"/>
      <c r="E725" s="22"/>
      <c r="F725" s="22"/>
      <c r="G725" s="22"/>
      <c r="H725" s="22"/>
      <c r="I725" s="22"/>
      <c r="J725" s="22"/>
    </row>
    <row r="726" spans="1:10" x14ac:dyDescent="0.2">
      <c r="A726" s="121"/>
      <c r="B726" s="22"/>
      <c r="C726" s="22"/>
      <c r="D726" s="22"/>
      <c r="E726" s="22"/>
      <c r="F726" s="22"/>
      <c r="G726" s="22"/>
      <c r="H726" s="22"/>
      <c r="I726" s="22"/>
      <c r="J726" s="22"/>
    </row>
    <row r="727" spans="1:10" x14ac:dyDescent="0.2">
      <c r="A727" s="121"/>
      <c r="B727" s="22"/>
      <c r="C727" s="22"/>
      <c r="D727" s="22"/>
      <c r="E727" s="22"/>
      <c r="F727" s="22"/>
      <c r="G727" s="22"/>
      <c r="H727" s="22"/>
      <c r="I727" s="22"/>
      <c r="J727" s="22"/>
    </row>
    <row r="728" spans="1:10" x14ac:dyDescent="0.2">
      <c r="A728" s="121"/>
      <c r="B728" s="22"/>
      <c r="C728" s="22"/>
      <c r="D728" s="22"/>
      <c r="E728" s="22"/>
      <c r="F728" s="22"/>
      <c r="G728" s="22"/>
      <c r="H728" s="22"/>
      <c r="I728" s="22"/>
      <c r="J728" s="22"/>
    </row>
    <row r="729" spans="1:10" x14ac:dyDescent="0.2">
      <c r="A729" s="121"/>
      <c r="B729" s="22"/>
      <c r="C729" s="22"/>
      <c r="D729" s="22"/>
      <c r="E729" s="22"/>
      <c r="F729" s="22"/>
      <c r="G729" s="22"/>
      <c r="H729" s="22"/>
      <c r="I729" s="22"/>
      <c r="J729" s="22"/>
    </row>
    <row r="730" spans="1:10" x14ac:dyDescent="0.2">
      <c r="A730" s="121"/>
      <c r="B730" s="22"/>
      <c r="C730" s="22"/>
      <c r="D730" s="22"/>
      <c r="E730" s="22"/>
      <c r="F730" s="22"/>
      <c r="G730" s="22"/>
      <c r="H730" s="22"/>
      <c r="I730" s="22"/>
      <c r="J730" s="22"/>
    </row>
    <row r="731" spans="1:10" x14ac:dyDescent="0.2">
      <c r="A731" s="121"/>
      <c r="B731" s="22"/>
      <c r="C731" s="22"/>
      <c r="D731" s="22"/>
      <c r="E731" s="22"/>
      <c r="F731" s="22"/>
      <c r="G731" s="22"/>
      <c r="H731" s="22"/>
      <c r="I731" s="22"/>
      <c r="J731" s="22"/>
    </row>
    <row r="732" spans="1:10" x14ac:dyDescent="0.2">
      <c r="A732" s="121"/>
      <c r="B732" s="22"/>
      <c r="C732" s="22"/>
      <c r="D732" s="22"/>
      <c r="E732" s="22"/>
      <c r="F732" s="22"/>
      <c r="G732" s="22"/>
      <c r="H732" s="22"/>
      <c r="I732" s="22"/>
      <c r="J732" s="22"/>
    </row>
    <row r="733" spans="1:10" x14ac:dyDescent="0.2">
      <c r="A733" s="121"/>
      <c r="B733" s="22"/>
      <c r="C733" s="22"/>
      <c r="D733" s="22"/>
      <c r="E733" s="22"/>
      <c r="F733" s="22"/>
      <c r="G733" s="22"/>
      <c r="H733" s="22"/>
      <c r="I733" s="22"/>
      <c r="J733" s="22"/>
    </row>
    <row r="734" spans="1:10" x14ac:dyDescent="0.2">
      <c r="A734" s="121"/>
      <c r="B734" s="22"/>
      <c r="C734" s="22"/>
      <c r="D734" s="22"/>
      <c r="E734" s="22"/>
      <c r="F734" s="22"/>
      <c r="G734" s="22"/>
      <c r="H734" s="22"/>
      <c r="I734" s="22"/>
      <c r="J734" s="22"/>
    </row>
    <row r="735" spans="1:10" x14ac:dyDescent="0.2">
      <c r="A735" s="121"/>
      <c r="B735" s="22"/>
      <c r="C735" s="22"/>
      <c r="D735" s="22"/>
      <c r="E735" s="22"/>
      <c r="F735" s="22"/>
      <c r="G735" s="22"/>
      <c r="H735" s="22"/>
      <c r="I735" s="22"/>
      <c r="J735" s="22"/>
    </row>
    <row r="736" spans="1:10" x14ac:dyDescent="0.2">
      <c r="A736" s="121"/>
      <c r="B736" s="22"/>
      <c r="C736" s="22"/>
      <c r="D736" s="22"/>
      <c r="E736" s="22"/>
      <c r="F736" s="22"/>
      <c r="G736" s="22"/>
      <c r="H736" s="22"/>
      <c r="I736" s="22"/>
      <c r="J736" s="22"/>
    </row>
    <row r="737" spans="1:10" x14ac:dyDescent="0.2">
      <c r="A737" s="121"/>
      <c r="B737" s="22"/>
      <c r="C737" s="22"/>
      <c r="D737" s="22"/>
      <c r="E737" s="22"/>
      <c r="F737" s="22"/>
      <c r="G737" s="22"/>
      <c r="H737" s="22"/>
      <c r="I737" s="22"/>
      <c r="J737" s="22"/>
    </row>
    <row r="738" spans="1:10" x14ac:dyDescent="0.2">
      <c r="A738" s="121"/>
      <c r="B738" s="22"/>
      <c r="C738" s="22"/>
      <c r="D738" s="22"/>
      <c r="E738" s="22"/>
      <c r="F738" s="22"/>
      <c r="G738" s="22"/>
      <c r="H738" s="22"/>
      <c r="I738" s="22"/>
      <c r="J738" s="22"/>
    </row>
    <row r="739" spans="1:10" x14ac:dyDescent="0.2">
      <c r="A739" s="121"/>
      <c r="B739" s="22"/>
      <c r="C739" s="22"/>
      <c r="D739" s="22"/>
      <c r="E739" s="22"/>
      <c r="F739" s="22"/>
      <c r="G739" s="22"/>
      <c r="H739" s="22"/>
      <c r="I739" s="22"/>
      <c r="J739" s="22"/>
    </row>
    <row r="740" spans="1:10" x14ac:dyDescent="0.2">
      <c r="A740" s="121"/>
      <c r="B740" s="22"/>
      <c r="C740" s="22"/>
      <c r="D740" s="22"/>
      <c r="E740" s="22"/>
      <c r="F740" s="22"/>
      <c r="G740" s="22"/>
      <c r="H740" s="22"/>
      <c r="I740" s="22"/>
      <c r="J740" s="22"/>
    </row>
    <row r="741" spans="1:10" x14ac:dyDescent="0.2">
      <c r="A741" s="121"/>
      <c r="B741" s="22"/>
      <c r="C741" s="22"/>
      <c r="D741" s="22"/>
      <c r="E741" s="22"/>
      <c r="F741" s="22"/>
      <c r="G741" s="22"/>
      <c r="H741" s="22"/>
      <c r="I741" s="22"/>
      <c r="J741" s="22"/>
    </row>
    <row r="742" spans="1:10" x14ac:dyDescent="0.2">
      <c r="A742" s="121"/>
      <c r="B742" s="22"/>
      <c r="C742" s="22"/>
      <c r="D742" s="22"/>
      <c r="E742" s="22"/>
      <c r="F742" s="22"/>
      <c r="G742" s="22"/>
      <c r="H742" s="22"/>
      <c r="I742" s="22"/>
      <c r="J742" s="22"/>
    </row>
    <row r="743" spans="1:10" x14ac:dyDescent="0.2">
      <c r="A743" s="121"/>
      <c r="B743" s="22"/>
      <c r="C743" s="22"/>
      <c r="D743" s="22"/>
      <c r="E743" s="22"/>
      <c r="F743" s="22"/>
      <c r="G743" s="22"/>
      <c r="H743" s="22"/>
      <c r="I743" s="22"/>
      <c r="J743" s="22"/>
    </row>
    <row r="744" spans="1:10" x14ac:dyDescent="0.2">
      <c r="A744" s="121"/>
      <c r="B744" s="22"/>
      <c r="C744" s="22"/>
      <c r="D744" s="22"/>
      <c r="E744" s="22"/>
      <c r="F744" s="22"/>
      <c r="G744" s="22"/>
      <c r="H744" s="22"/>
      <c r="I744" s="22"/>
      <c r="J744" s="22"/>
    </row>
    <row r="745" spans="1:10" x14ac:dyDescent="0.2">
      <c r="A745" s="121"/>
      <c r="B745" s="22"/>
      <c r="C745" s="22"/>
      <c r="D745" s="22"/>
      <c r="E745" s="22"/>
      <c r="F745" s="22"/>
      <c r="G745" s="22"/>
      <c r="H745" s="22"/>
      <c r="I745" s="22"/>
      <c r="J745" s="22"/>
    </row>
    <row r="746" spans="1:10" x14ac:dyDescent="0.2">
      <c r="A746" s="121"/>
      <c r="B746" s="22"/>
      <c r="C746" s="22"/>
      <c r="D746" s="22"/>
      <c r="E746" s="22"/>
      <c r="F746" s="22"/>
      <c r="G746" s="22"/>
      <c r="H746" s="22"/>
      <c r="I746" s="22"/>
      <c r="J746" s="22"/>
    </row>
    <row r="747" spans="1:10" x14ac:dyDescent="0.2">
      <c r="A747" s="121"/>
      <c r="B747" s="22"/>
      <c r="C747" s="22"/>
      <c r="D747" s="22"/>
      <c r="E747" s="22"/>
      <c r="F747" s="22"/>
      <c r="G747" s="22"/>
      <c r="H747" s="22"/>
      <c r="I747" s="22"/>
      <c r="J747" s="22"/>
    </row>
    <row r="748" spans="1:10" x14ac:dyDescent="0.2">
      <c r="A748" s="121"/>
      <c r="B748" s="22"/>
      <c r="C748" s="22"/>
      <c r="D748" s="22"/>
      <c r="E748" s="22"/>
      <c r="F748" s="22"/>
      <c r="G748" s="22"/>
      <c r="H748" s="22"/>
      <c r="I748" s="22"/>
      <c r="J748" s="22"/>
    </row>
    <row r="749" spans="1:10" x14ac:dyDescent="0.2">
      <c r="A749" s="121"/>
      <c r="B749" s="22"/>
      <c r="C749" s="22"/>
      <c r="D749" s="22"/>
      <c r="E749" s="22"/>
      <c r="F749" s="22"/>
      <c r="G749" s="22"/>
      <c r="H749" s="22"/>
      <c r="I749" s="22"/>
      <c r="J749" s="22"/>
    </row>
    <row r="750" spans="1:10" x14ac:dyDescent="0.2">
      <c r="A750" s="121"/>
      <c r="B750" s="22"/>
      <c r="C750" s="22"/>
      <c r="D750" s="22"/>
      <c r="E750" s="22"/>
      <c r="F750" s="22"/>
      <c r="G750" s="22"/>
      <c r="H750" s="22"/>
      <c r="I750" s="22"/>
      <c r="J750" s="22"/>
    </row>
    <row r="751" spans="1:10" x14ac:dyDescent="0.2">
      <c r="A751" s="121"/>
      <c r="B751" s="22"/>
      <c r="C751" s="22"/>
      <c r="D751" s="22"/>
      <c r="E751" s="22"/>
      <c r="F751" s="22"/>
      <c r="G751" s="22"/>
      <c r="H751" s="22"/>
      <c r="I751" s="22"/>
      <c r="J751" s="22"/>
    </row>
    <row r="752" spans="1:10" x14ac:dyDescent="0.2">
      <c r="A752" s="121"/>
      <c r="B752" s="22"/>
      <c r="C752" s="22"/>
      <c r="D752" s="22"/>
      <c r="E752" s="22"/>
      <c r="F752" s="22"/>
      <c r="G752" s="22"/>
      <c r="H752" s="22"/>
      <c r="I752" s="22"/>
      <c r="J752" s="22"/>
    </row>
    <row r="753" spans="1:10" x14ac:dyDescent="0.2">
      <c r="A753" s="121"/>
      <c r="B753" s="22"/>
      <c r="C753" s="22"/>
      <c r="D753" s="22"/>
      <c r="E753" s="22"/>
      <c r="F753" s="22"/>
      <c r="G753" s="22"/>
      <c r="H753" s="22"/>
      <c r="I753" s="22"/>
      <c r="J753" s="22"/>
    </row>
    <row r="754" spans="1:10" x14ac:dyDescent="0.2">
      <c r="A754" s="121"/>
      <c r="B754" s="22"/>
      <c r="C754" s="22"/>
      <c r="D754" s="22"/>
      <c r="E754" s="22"/>
      <c r="F754" s="22"/>
      <c r="G754" s="22"/>
      <c r="H754" s="22"/>
      <c r="I754" s="22"/>
      <c r="J754" s="22"/>
    </row>
    <row r="755" spans="1:10" x14ac:dyDescent="0.2">
      <c r="A755" s="121"/>
      <c r="B755" s="22"/>
      <c r="C755" s="22"/>
      <c r="D755" s="22"/>
      <c r="E755" s="22"/>
      <c r="F755" s="22"/>
      <c r="G755" s="22"/>
      <c r="H755" s="22"/>
      <c r="I755" s="22"/>
      <c r="J755" s="22"/>
    </row>
    <row r="756" spans="1:10" x14ac:dyDescent="0.2">
      <c r="A756" s="121"/>
      <c r="B756" s="22"/>
      <c r="C756" s="22"/>
      <c r="D756" s="22"/>
      <c r="E756" s="22"/>
      <c r="F756" s="22"/>
      <c r="G756" s="22"/>
      <c r="H756" s="22"/>
      <c r="I756" s="22"/>
      <c r="J756" s="22"/>
    </row>
    <row r="757" spans="1:10" x14ac:dyDescent="0.2">
      <c r="A757" s="121"/>
      <c r="B757" s="22"/>
      <c r="C757" s="22"/>
      <c r="D757" s="22"/>
      <c r="E757" s="22"/>
      <c r="F757" s="22"/>
      <c r="G757" s="22"/>
      <c r="H757" s="22"/>
      <c r="I757" s="22"/>
      <c r="J757" s="22"/>
    </row>
    <row r="758" spans="1:10" x14ac:dyDescent="0.2">
      <c r="A758" s="121"/>
      <c r="B758" s="22"/>
      <c r="C758" s="22"/>
      <c r="D758" s="22"/>
      <c r="E758" s="22"/>
      <c r="F758" s="22"/>
      <c r="G758" s="22"/>
      <c r="H758" s="22"/>
      <c r="I758" s="22"/>
      <c r="J758" s="22"/>
    </row>
    <row r="759" spans="1:10" x14ac:dyDescent="0.2">
      <c r="A759" s="121"/>
      <c r="B759" s="22"/>
      <c r="C759" s="22"/>
      <c r="D759" s="22"/>
      <c r="E759" s="22"/>
      <c r="F759" s="22"/>
      <c r="G759" s="22"/>
      <c r="H759" s="22"/>
      <c r="I759" s="22"/>
      <c r="J759" s="22"/>
    </row>
    <row r="760" spans="1:10" x14ac:dyDescent="0.2">
      <c r="A760" s="121"/>
      <c r="B760" s="22"/>
      <c r="C760" s="22"/>
      <c r="D760" s="22"/>
      <c r="E760" s="22"/>
      <c r="F760" s="22"/>
      <c r="G760" s="22"/>
      <c r="H760" s="22"/>
      <c r="I760" s="22"/>
      <c r="J760" s="22"/>
    </row>
    <row r="761" spans="1:10" x14ac:dyDescent="0.2">
      <c r="A761" s="121"/>
      <c r="B761" s="22"/>
      <c r="C761" s="22"/>
      <c r="D761" s="22"/>
      <c r="E761" s="22"/>
      <c r="F761" s="22"/>
      <c r="G761" s="22"/>
      <c r="H761" s="22"/>
      <c r="I761" s="22"/>
      <c r="J761" s="22"/>
    </row>
    <row r="762" spans="1:10" x14ac:dyDescent="0.2">
      <c r="A762" s="121"/>
      <c r="B762" s="22"/>
      <c r="C762" s="22"/>
      <c r="D762" s="22"/>
      <c r="E762" s="22"/>
      <c r="F762" s="22"/>
      <c r="G762" s="22"/>
      <c r="H762" s="22"/>
      <c r="I762" s="22"/>
      <c r="J762" s="22"/>
    </row>
    <row r="763" spans="1:10" x14ac:dyDescent="0.2">
      <c r="A763" s="121"/>
      <c r="B763" s="22"/>
      <c r="C763" s="22"/>
      <c r="D763" s="22"/>
      <c r="E763" s="22"/>
      <c r="F763" s="22"/>
      <c r="G763" s="22"/>
      <c r="H763" s="22"/>
      <c r="I763" s="22"/>
      <c r="J763" s="22"/>
    </row>
    <row r="764" spans="1:10" x14ac:dyDescent="0.2">
      <c r="A764" s="121"/>
      <c r="B764" s="22"/>
      <c r="C764" s="22"/>
      <c r="D764" s="22"/>
      <c r="E764" s="22"/>
      <c r="F764" s="22"/>
      <c r="G764" s="22"/>
      <c r="H764" s="22"/>
      <c r="I764" s="22"/>
      <c r="J764" s="22"/>
    </row>
    <row r="765" spans="1:10" x14ac:dyDescent="0.2">
      <c r="A765" s="121"/>
      <c r="B765" s="22"/>
      <c r="C765" s="22"/>
      <c r="D765" s="22"/>
      <c r="E765" s="22"/>
      <c r="F765" s="22"/>
      <c r="G765" s="22"/>
      <c r="H765" s="22"/>
      <c r="I765" s="22"/>
      <c r="J765" s="22"/>
    </row>
    <row r="766" spans="1:10" x14ac:dyDescent="0.2">
      <c r="A766" s="121"/>
      <c r="B766" s="22"/>
      <c r="C766" s="22"/>
      <c r="D766" s="22"/>
      <c r="E766" s="22"/>
      <c r="F766" s="22"/>
      <c r="G766" s="22"/>
      <c r="H766" s="22"/>
      <c r="I766" s="22"/>
      <c r="J766" s="22"/>
    </row>
    <row r="767" spans="1:10" x14ac:dyDescent="0.2">
      <c r="A767" s="121"/>
      <c r="B767" s="22"/>
      <c r="C767" s="22"/>
      <c r="D767" s="22"/>
      <c r="E767" s="22"/>
      <c r="F767" s="22"/>
      <c r="G767" s="22"/>
      <c r="H767" s="22"/>
      <c r="I767" s="22"/>
      <c r="J767" s="22"/>
    </row>
    <row r="768" spans="1:10" x14ac:dyDescent="0.2">
      <c r="A768" s="121"/>
      <c r="B768" s="22"/>
      <c r="C768" s="22"/>
      <c r="D768" s="22"/>
      <c r="E768" s="22"/>
      <c r="F768" s="22"/>
      <c r="G768" s="22"/>
      <c r="H768" s="22"/>
      <c r="I768" s="22"/>
      <c r="J768" s="22"/>
    </row>
    <row r="769" spans="1:10" x14ac:dyDescent="0.2">
      <c r="A769" s="121"/>
      <c r="B769" s="22"/>
      <c r="C769" s="22"/>
      <c r="D769" s="22"/>
      <c r="E769" s="22"/>
      <c r="F769" s="22"/>
      <c r="G769" s="22"/>
      <c r="H769" s="22"/>
      <c r="I769" s="22"/>
      <c r="J769" s="22"/>
    </row>
    <row r="770" spans="1:10" x14ac:dyDescent="0.2">
      <c r="A770" s="121"/>
      <c r="B770" s="22"/>
      <c r="C770" s="22"/>
      <c r="D770" s="22"/>
      <c r="E770" s="22"/>
      <c r="F770" s="22"/>
      <c r="G770" s="22"/>
      <c r="H770" s="22"/>
      <c r="I770" s="22"/>
      <c r="J770" s="22"/>
    </row>
    <row r="771" spans="1:10" x14ac:dyDescent="0.2">
      <c r="A771" s="121"/>
      <c r="B771" s="22"/>
      <c r="C771" s="22"/>
      <c r="D771" s="22"/>
      <c r="E771" s="22"/>
      <c r="F771" s="22"/>
      <c r="G771" s="22"/>
      <c r="H771" s="22"/>
      <c r="I771" s="22"/>
      <c r="J771" s="22"/>
    </row>
    <row r="772" spans="1:10" x14ac:dyDescent="0.2">
      <c r="A772" s="121"/>
      <c r="B772" s="22"/>
      <c r="C772" s="22"/>
      <c r="D772" s="22"/>
      <c r="E772" s="22"/>
      <c r="F772" s="22"/>
      <c r="G772" s="22"/>
      <c r="H772" s="22"/>
      <c r="I772" s="22"/>
      <c r="J772" s="22"/>
    </row>
    <row r="773" spans="1:10" x14ac:dyDescent="0.2">
      <c r="A773" s="121"/>
      <c r="B773" s="22"/>
      <c r="C773" s="22"/>
      <c r="D773" s="22"/>
      <c r="E773" s="22"/>
      <c r="F773" s="22"/>
      <c r="G773" s="22"/>
      <c r="H773" s="22"/>
      <c r="I773" s="22"/>
      <c r="J773" s="22"/>
    </row>
    <row r="774" spans="1:10" x14ac:dyDescent="0.2">
      <c r="A774" s="121"/>
      <c r="B774" s="22"/>
      <c r="C774" s="22"/>
      <c r="D774" s="22"/>
      <c r="E774" s="22"/>
      <c r="F774" s="22"/>
      <c r="G774" s="22"/>
      <c r="H774" s="22"/>
      <c r="I774" s="22"/>
      <c r="J774" s="22"/>
    </row>
    <row r="775" spans="1:10" x14ac:dyDescent="0.2">
      <c r="A775" s="121"/>
      <c r="B775" s="22"/>
      <c r="C775" s="22"/>
      <c r="D775" s="22"/>
      <c r="E775" s="22"/>
      <c r="F775" s="22"/>
      <c r="G775" s="22"/>
      <c r="H775" s="22"/>
      <c r="I775" s="22"/>
      <c r="J775" s="22"/>
    </row>
    <row r="776" spans="1:10" x14ac:dyDescent="0.2">
      <c r="A776" s="121"/>
      <c r="B776" s="22"/>
      <c r="C776" s="22"/>
      <c r="D776" s="22"/>
      <c r="E776" s="22"/>
      <c r="F776" s="22"/>
      <c r="G776" s="22"/>
      <c r="H776" s="22"/>
      <c r="I776" s="22"/>
      <c r="J776" s="22"/>
    </row>
    <row r="777" spans="1:10" x14ac:dyDescent="0.2">
      <c r="A777" s="121"/>
      <c r="B777" s="22"/>
      <c r="C777" s="22"/>
      <c r="D777" s="22"/>
      <c r="E777" s="22"/>
      <c r="F777" s="22"/>
      <c r="G777" s="22"/>
      <c r="H777" s="22"/>
      <c r="I777" s="22"/>
      <c r="J777" s="22"/>
    </row>
    <row r="778" spans="1:10" x14ac:dyDescent="0.2">
      <c r="A778" s="121"/>
      <c r="B778" s="22"/>
      <c r="C778" s="22"/>
      <c r="D778" s="22"/>
      <c r="E778" s="22"/>
      <c r="F778" s="22"/>
      <c r="G778" s="22"/>
      <c r="H778" s="22"/>
      <c r="I778" s="22"/>
      <c r="J778" s="22"/>
    </row>
    <row r="779" spans="1:10" x14ac:dyDescent="0.2">
      <c r="A779" s="121"/>
      <c r="B779" s="22"/>
      <c r="C779" s="22"/>
      <c r="D779" s="22"/>
      <c r="E779" s="22"/>
      <c r="F779" s="22"/>
      <c r="G779" s="22"/>
      <c r="H779" s="22"/>
      <c r="I779" s="22"/>
      <c r="J779" s="22"/>
    </row>
    <row r="780" spans="1:10" x14ac:dyDescent="0.2">
      <c r="A780" s="121"/>
      <c r="B780" s="22"/>
      <c r="C780" s="22"/>
      <c r="D780" s="22"/>
      <c r="E780" s="22"/>
      <c r="F780" s="22"/>
      <c r="G780" s="22"/>
      <c r="H780" s="22"/>
      <c r="I780" s="22"/>
      <c r="J780" s="22"/>
    </row>
    <row r="781" spans="1:10" x14ac:dyDescent="0.2">
      <c r="A781" s="121"/>
      <c r="B781" s="22"/>
      <c r="C781" s="22"/>
      <c r="D781" s="22"/>
      <c r="E781" s="22"/>
      <c r="F781" s="22"/>
      <c r="G781" s="22"/>
      <c r="H781" s="22"/>
      <c r="I781" s="22"/>
      <c r="J781" s="22"/>
    </row>
    <row r="782" spans="1:10" x14ac:dyDescent="0.2">
      <c r="A782" s="121"/>
      <c r="B782" s="22"/>
      <c r="C782" s="22"/>
      <c r="D782" s="22"/>
      <c r="E782" s="22"/>
      <c r="F782" s="22"/>
      <c r="G782" s="22"/>
      <c r="H782" s="22"/>
      <c r="I782" s="22"/>
      <c r="J782" s="22"/>
    </row>
    <row r="783" spans="1:10" x14ac:dyDescent="0.2">
      <c r="A783" s="121"/>
      <c r="B783" s="22"/>
      <c r="C783" s="22"/>
      <c r="D783" s="22"/>
      <c r="E783" s="22"/>
      <c r="F783" s="22"/>
      <c r="G783" s="22"/>
      <c r="H783" s="22"/>
      <c r="I783" s="22"/>
      <c r="J783" s="22"/>
    </row>
    <row r="784" spans="1:10" x14ac:dyDescent="0.2">
      <c r="A784" s="121"/>
      <c r="B784" s="22"/>
      <c r="C784" s="22"/>
      <c r="D784" s="22"/>
      <c r="E784" s="22"/>
      <c r="F784" s="22"/>
      <c r="G784" s="22"/>
      <c r="H784" s="22"/>
      <c r="I784" s="22"/>
      <c r="J784" s="22"/>
    </row>
    <row r="785" spans="1:10" x14ac:dyDescent="0.2">
      <c r="A785" s="121"/>
      <c r="B785" s="22"/>
      <c r="C785" s="22"/>
      <c r="D785" s="22"/>
      <c r="E785" s="22"/>
      <c r="F785" s="22"/>
      <c r="G785" s="22"/>
      <c r="H785" s="22"/>
      <c r="I785" s="22"/>
      <c r="J785" s="22"/>
    </row>
    <row r="786" spans="1:10" x14ac:dyDescent="0.2">
      <c r="A786" s="121"/>
      <c r="B786" s="22"/>
      <c r="C786" s="22"/>
      <c r="D786" s="22"/>
      <c r="E786" s="22"/>
      <c r="F786" s="22"/>
      <c r="G786" s="22"/>
      <c r="H786" s="22"/>
      <c r="I786" s="22"/>
      <c r="J786" s="22"/>
    </row>
    <row r="787" spans="1:10" x14ac:dyDescent="0.2">
      <c r="A787" s="121"/>
      <c r="B787" s="22"/>
      <c r="C787" s="22"/>
      <c r="D787" s="22"/>
      <c r="E787" s="22"/>
      <c r="F787" s="22"/>
      <c r="G787" s="22"/>
      <c r="H787" s="22"/>
      <c r="I787" s="22"/>
      <c r="J787" s="22"/>
    </row>
    <row r="788" spans="1:10" x14ac:dyDescent="0.2">
      <c r="A788" s="121"/>
      <c r="B788" s="22"/>
      <c r="C788" s="22"/>
      <c r="D788" s="22"/>
      <c r="E788" s="22"/>
      <c r="F788" s="22"/>
      <c r="G788" s="22"/>
      <c r="H788" s="22"/>
      <c r="I788" s="22"/>
      <c r="J788" s="22"/>
    </row>
    <row r="789" spans="1:10" x14ac:dyDescent="0.2">
      <c r="A789" s="121"/>
      <c r="B789" s="22"/>
      <c r="C789" s="22"/>
      <c r="D789" s="22"/>
      <c r="E789" s="22"/>
      <c r="F789" s="22"/>
      <c r="G789" s="22"/>
      <c r="H789" s="22"/>
      <c r="I789" s="22"/>
      <c r="J789" s="22"/>
    </row>
    <row r="790" spans="1:10" x14ac:dyDescent="0.2">
      <c r="A790" s="121"/>
      <c r="B790" s="22"/>
      <c r="C790" s="22"/>
      <c r="D790" s="22"/>
      <c r="E790" s="22"/>
      <c r="F790" s="22"/>
      <c r="G790" s="22"/>
      <c r="H790" s="22"/>
      <c r="I790" s="22"/>
      <c r="J790" s="22"/>
    </row>
    <row r="791" spans="1:10" x14ac:dyDescent="0.2">
      <c r="A791" s="121"/>
      <c r="B791" s="22"/>
      <c r="C791" s="22"/>
      <c r="D791" s="22"/>
      <c r="E791" s="22"/>
      <c r="F791" s="22"/>
      <c r="G791" s="22"/>
      <c r="H791" s="22"/>
      <c r="I791" s="22"/>
      <c r="J791" s="22"/>
    </row>
    <row r="792" spans="1:10" x14ac:dyDescent="0.2">
      <c r="A792" s="121"/>
      <c r="B792" s="22"/>
      <c r="C792" s="22"/>
      <c r="D792" s="22"/>
      <c r="E792" s="22"/>
      <c r="F792" s="22"/>
      <c r="G792" s="22"/>
      <c r="H792" s="22"/>
      <c r="I792" s="22"/>
      <c r="J792" s="22"/>
    </row>
    <row r="793" spans="1:10" x14ac:dyDescent="0.2">
      <c r="A793" s="121"/>
      <c r="B793" s="22"/>
      <c r="C793" s="22"/>
      <c r="D793" s="22"/>
      <c r="E793" s="22"/>
      <c r="F793" s="22"/>
      <c r="G793" s="22"/>
      <c r="H793" s="22"/>
      <c r="I793" s="22"/>
      <c r="J793" s="22"/>
    </row>
    <row r="794" spans="1:10" x14ac:dyDescent="0.2">
      <c r="A794" s="121"/>
      <c r="B794" s="22"/>
      <c r="C794" s="22"/>
      <c r="D794" s="22"/>
      <c r="E794" s="22"/>
      <c r="F794" s="22"/>
      <c r="G794" s="22"/>
      <c r="H794" s="22"/>
      <c r="I794" s="22"/>
      <c r="J794" s="22"/>
    </row>
    <row r="795" spans="1:10" x14ac:dyDescent="0.2">
      <c r="A795" s="121"/>
      <c r="B795" s="22"/>
      <c r="C795" s="22"/>
      <c r="D795" s="22"/>
      <c r="E795" s="22"/>
      <c r="F795" s="22"/>
      <c r="G795" s="22"/>
      <c r="H795" s="22"/>
      <c r="I795" s="22"/>
      <c r="J795" s="22"/>
    </row>
    <row r="796" spans="1:10" x14ac:dyDescent="0.2">
      <c r="A796" s="121"/>
      <c r="B796" s="22"/>
      <c r="C796" s="22"/>
      <c r="D796" s="22"/>
      <c r="E796" s="22"/>
      <c r="F796" s="22"/>
      <c r="G796" s="22"/>
      <c r="H796" s="22"/>
      <c r="I796" s="22"/>
      <c r="J796" s="22"/>
    </row>
    <row r="797" spans="1:10" x14ac:dyDescent="0.2">
      <c r="A797" s="121"/>
      <c r="B797" s="22"/>
      <c r="C797" s="22"/>
      <c r="D797" s="22"/>
      <c r="E797" s="22"/>
      <c r="F797" s="22"/>
      <c r="G797" s="22"/>
      <c r="H797" s="22"/>
      <c r="I797" s="22"/>
      <c r="J797" s="22"/>
    </row>
    <row r="798" spans="1:10" x14ac:dyDescent="0.2">
      <c r="A798" s="121"/>
      <c r="B798" s="22"/>
      <c r="C798" s="22"/>
      <c r="D798" s="22"/>
      <c r="E798" s="22"/>
      <c r="F798" s="22"/>
      <c r="G798" s="22"/>
      <c r="H798" s="22"/>
      <c r="I798" s="22"/>
      <c r="J798" s="22"/>
    </row>
    <row r="799" spans="1:10" x14ac:dyDescent="0.2">
      <c r="A799" s="121"/>
      <c r="B799" s="22"/>
      <c r="C799" s="22"/>
      <c r="D799" s="22"/>
      <c r="E799" s="22"/>
      <c r="F799" s="22"/>
      <c r="G799" s="22"/>
      <c r="H799" s="22"/>
      <c r="I799" s="22"/>
      <c r="J799" s="22"/>
    </row>
    <row r="800" spans="1:10" x14ac:dyDescent="0.2">
      <c r="A800" s="121"/>
      <c r="B800" s="22"/>
      <c r="C800" s="22"/>
      <c r="D800" s="22"/>
      <c r="E800" s="22"/>
      <c r="F800" s="22"/>
      <c r="G800" s="22"/>
      <c r="H800" s="22"/>
      <c r="I800" s="22"/>
      <c r="J800" s="22"/>
    </row>
    <row r="801" spans="1:10" x14ac:dyDescent="0.2">
      <c r="A801" s="121"/>
      <c r="B801" s="22"/>
      <c r="C801" s="22"/>
      <c r="D801" s="22"/>
      <c r="E801" s="22"/>
      <c r="F801" s="22"/>
      <c r="G801" s="22"/>
      <c r="H801" s="22"/>
      <c r="I801" s="22"/>
      <c r="J801" s="22"/>
    </row>
    <row r="802" spans="1:10" x14ac:dyDescent="0.2">
      <c r="A802" s="121"/>
      <c r="B802" s="22"/>
      <c r="C802" s="22"/>
      <c r="D802" s="22"/>
      <c r="E802" s="22"/>
      <c r="F802" s="22"/>
      <c r="G802" s="22"/>
      <c r="H802" s="22"/>
      <c r="I802" s="22"/>
      <c r="J802" s="22"/>
    </row>
    <row r="803" spans="1:10" x14ac:dyDescent="0.2">
      <c r="A803" s="121"/>
      <c r="B803" s="22"/>
      <c r="C803" s="22"/>
      <c r="D803" s="22"/>
      <c r="E803" s="22"/>
      <c r="F803" s="22"/>
      <c r="G803" s="22"/>
      <c r="H803" s="22"/>
      <c r="I803" s="22"/>
      <c r="J803" s="22"/>
    </row>
    <row r="804" spans="1:10" x14ac:dyDescent="0.2">
      <c r="A804" s="121"/>
      <c r="B804" s="22"/>
      <c r="C804" s="22"/>
      <c r="D804" s="22"/>
      <c r="E804" s="22"/>
      <c r="F804" s="22"/>
      <c r="G804" s="22"/>
      <c r="H804" s="22"/>
      <c r="I804" s="22"/>
      <c r="J804" s="22"/>
    </row>
    <row r="805" spans="1:10" x14ac:dyDescent="0.2">
      <c r="A805" s="121"/>
      <c r="B805" s="22"/>
      <c r="C805" s="22"/>
      <c r="D805" s="22"/>
      <c r="E805" s="22"/>
      <c r="F805" s="22"/>
      <c r="G805" s="22"/>
      <c r="H805" s="22"/>
      <c r="I805" s="22"/>
      <c r="J805" s="22"/>
    </row>
    <row r="806" spans="1:10" x14ac:dyDescent="0.2">
      <c r="A806" s="121"/>
      <c r="B806" s="22"/>
      <c r="C806" s="22"/>
      <c r="D806" s="22"/>
      <c r="E806" s="22"/>
      <c r="F806" s="22"/>
      <c r="G806" s="22"/>
      <c r="H806" s="22"/>
      <c r="I806" s="22"/>
      <c r="J806" s="22"/>
    </row>
    <row r="807" spans="1:10" x14ac:dyDescent="0.2">
      <c r="A807" s="121"/>
      <c r="B807" s="22"/>
      <c r="C807" s="22"/>
      <c r="D807" s="22"/>
      <c r="E807" s="22"/>
      <c r="F807" s="22"/>
      <c r="G807" s="22"/>
      <c r="H807" s="22"/>
      <c r="I807" s="22"/>
      <c r="J807" s="22"/>
    </row>
    <row r="808" spans="1:10" x14ac:dyDescent="0.2">
      <c r="A808" s="121"/>
      <c r="B808" s="22"/>
      <c r="C808" s="22"/>
      <c r="D808" s="22"/>
      <c r="E808" s="22"/>
      <c r="F808" s="22"/>
      <c r="G808" s="22"/>
      <c r="H808" s="22"/>
      <c r="I808" s="22"/>
      <c r="J808" s="22"/>
    </row>
    <row r="809" spans="1:10" x14ac:dyDescent="0.2">
      <c r="A809" s="121"/>
      <c r="B809" s="22"/>
      <c r="C809" s="22"/>
      <c r="D809" s="22"/>
      <c r="E809" s="22"/>
      <c r="F809" s="22"/>
      <c r="G809" s="22"/>
      <c r="H809" s="22"/>
      <c r="I809" s="22"/>
      <c r="J809" s="22"/>
    </row>
    <row r="810" spans="1:10" x14ac:dyDescent="0.2">
      <c r="A810" s="121"/>
      <c r="B810" s="22"/>
      <c r="C810" s="22"/>
      <c r="D810" s="22"/>
      <c r="E810" s="22"/>
      <c r="F810" s="22"/>
      <c r="G810" s="22"/>
      <c r="H810" s="22"/>
      <c r="I810" s="22"/>
      <c r="J810" s="22"/>
    </row>
    <row r="811" spans="1:10" x14ac:dyDescent="0.2">
      <c r="A811" s="121"/>
      <c r="B811" s="22"/>
      <c r="C811" s="22"/>
      <c r="D811" s="22"/>
      <c r="E811" s="22"/>
      <c r="F811" s="22"/>
      <c r="G811" s="22"/>
      <c r="H811" s="22"/>
      <c r="I811" s="22"/>
      <c r="J811" s="22"/>
    </row>
    <row r="812" spans="1:10" x14ac:dyDescent="0.2">
      <c r="A812" s="121"/>
      <c r="B812" s="22"/>
      <c r="C812" s="22"/>
      <c r="D812" s="22"/>
      <c r="E812" s="22"/>
      <c r="F812" s="22"/>
      <c r="G812" s="22"/>
      <c r="H812" s="22"/>
      <c r="I812" s="22"/>
      <c r="J812" s="22"/>
    </row>
    <row r="813" spans="1:10" x14ac:dyDescent="0.2">
      <c r="A813" s="121"/>
      <c r="B813" s="22"/>
      <c r="C813" s="22"/>
      <c r="D813" s="22"/>
      <c r="E813" s="22"/>
      <c r="F813" s="22"/>
      <c r="G813" s="22"/>
      <c r="H813" s="22"/>
      <c r="I813" s="22"/>
      <c r="J813" s="22"/>
    </row>
    <row r="814" spans="1:10" x14ac:dyDescent="0.2">
      <c r="A814" s="121"/>
      <c r="B814" s="22"/>
      <c r="C814" s="22"/>
      <c r="D814" s="22"/>
      <c r="E814" s="22"/>
      <c r="F814" s="22"/>
      <c r="G814" s="22"/>
      <c r="H814" s="22"/>
      <c r="I814" s="22"/>
      <c r="J814" s="22"/>
    </row>
    <row r="815" spans="1:10" x14ac:dyDescent="0.2">
      <c r="A815" s="121"/>
      <c r="B815" s="22"/>
      <c r="C815" s="22"/>
      <c r="D815" s="22"/>
      <c r="E815" s="22"/>
      <c r="F815" s="22"/>
      <c r="G815" s="22"/>
      <c r="H815" s="22"/>
      <c r="I815" s="22"/>
      <c r="J815" s="22"/>
    </row>
    <row r="816" spans="1:10" x14ac:dyDescent="0.2">
      <c r="A816" s="121"/>
      <c r="B816" s="22"/>
      <c r="C816" s="22"/>
      <c r="D816" s="22"/>
      <c r="E816" s="22"/>
      <c r="F816" s="22"/>
      <c r="G816" s="22"/>
      <c r="H816" s="22"/>
      <c r="I816" s="22"/>
      <c r="J816" s="22"/>
    </row>
    <row r="817" spans="1:10" x14ac:dyDescent="0.2">
      <c r="A817" s="121"/>
      <c r="B817" s="22"/>
      <c r="C817" s="22"/>
      <c r="D817" s="22"/>
      <c r="E817" s="22"/>
      <c r="F817" s="22"/>
      <c r="G817" s="22"/>
      <c r="H817" s="22"/>
      <c r="I817" s="22"/>
      <c r="J817" s="22"/>
    </row>
    <row r="818" spans="1:10" x14ac:dyDescent="0.2">
      <c r="A818" s="121"/>
      <c r="B818" s="22"/>
      <c r="C818" s="22"/>
      <c r="D818" s="22"/>
      <c r="E818" s="22"/>
      <c r="F818" s="22"/>
      <c r="G818" s="22"/>
      <c r="H818" s="22"/>
      <c r="I818" s="22"/>
      <c r="J818" s="22"/>
    </row>
    <row r="819" spans="1:10" x14ac:dyDescent="0.2">
      <c r="A819" s="121"/>
      <c r="B819" s="22"/>
      <c r="C819" s="22"/>
      <c r="D819" s="22"/>
      <c r="E819" s="22"/>
      <c r="F819" s="22"/>
      <c r="G819" s="22"/>
      <c r="H819" s="22"/>
      <c r="I819" s="22"/>
      <c r="J819" s="22"/>
    </row>
    <row r="820" spans="1:10" x14ac:dyDescent="0.2">
      <c r="A820" s="121"/>
      <c r="B820" s="22"/>
      <c r="C820" s="22"/>
      <c r="D820" s="22"/>
      <c r="E820" s="22"/>
      <c r="F820" s="22"/>
      <c r="G820" s="22"/>
      <c r="H820" s="22"/>
      <c r="I820" s="22"/>
      <c r="J820" s="22"/>
    </row>
    <row r="821" spans="1:10" x14ac:dyDescent="0.2">
      <c r="A821" s="121"/>
      <c r="B821" s="22"/>
      <c r="C821" s="22"/>
      <c r="D821" s="22"/>
      <c r="E821" s="22"/>
      <c r="F821" s="22"/>
      <c r="G821" s="22"/>
      <c r="H821" s="22"/>
      <c r="I821" s="22"/>
      <c r="J821" s="22"/>
    </row>
    <row r="822" spans="1:10" x14ac:dyDescent="0.2">
      <c r="A822" s="121"/>
      <c r="B822" s="22"/>
      <c r="C822" s="22"/>
      <c r="D822" s="22"/>
      <c r="E822" s="22"/>
      <c r="F822" s="22"/>
      <c r="G822" s="22"/>
      <c r="H822" s="22"/>
      <c r="I822" s="22"/>
      <c r="J822" s="22"/>
    </row>
    <row r="823" spans="1:10" x14ac:dyDescent="0.2">
      <c r="A823" s="121"/>
      <c r="B823" s="22"/>
      <c r="C823" s="22"/>
      <c r="D823" s="22"/>
      <c r="E823" s="22"/>
      <c r="F823" s="22"/>
      <c r="G823" s="22"/>
      <c r="H823" s="22"/>
      <c r="I823" s="22"/>
      <c r="J823" s="22"/>
    </row>
    <row r="824" spans="1:10" x14ac:dyDescent="0.2">
      <c r="A824" s="121"/>
      <c r="B824" s="22"/>
      <c r="C824" s="22"/>
      <c r="D824" s="22"/>
      <c r="E824" s="22"/>
      <c r="F824" s="22"/>
      <c r="G824" s="22"/>
      <c r="H824" s="22"/>
      <c r="I824" s="22"/>
      <c r="J824" s="22"/>
    </row>
    <row r="825" spans="1:10" x14ac:dyDescent="0.2">
      <c r="A825" s="121"/>
      <c r="B825" s="22"/>
      <c r="C825" s="22"/>
      <c r="D825" s="22"/>
      <c r="E825" s="22"/>
      <c r="F825" s="22"/>
      <c r="G825" s="22"/>
      <c r="H825" s="22"/>
      <c r="I825" s="22"/>
      <c r="J825" s="22"/>
    </row>
    <row r="826" spans="1:10" x14ac:dyDescent="0.2">
      <c r="A826" s="121"/>
      <c r="B826" s="22"/>
      <c r="C826" s="22"/>
      <c r="D826" s="22"/>
      <c r="E826" s="22"/>
      <c r="F826" s="22"/>
      <c r="G826" s="22"/>
      <c r="H826" s="22"/>
      <c r="I826" s="22"/>
      <c r="J826" s="22"/>
    </row>
    <row r="827" spans="1:10" x14ac:dyDescent="0.2">
      <c r="A827" s="121"/>
      <c r="B827" s="22"/>
      <c r="C827" s="22"/>
      <c r="D827" s="22"/>
      <c r="E827" s="22"/>
      <c r="F827" s="22"/>
      <c r="G827" s="22"/>
      <c r="H827" s="22"/>
      <c r="I827" s="22"/>
      <c r="J827" s="22"/>
    </row>
    <row r="828" spans="1:10" x14ac:dyDescent="0.2">
      <c r="A828" s="121"/>
      <c r="B828" s="22"/>
      <c r="C828" s="22"/>
      <c r="D828" s="22"/>
      <c r="E828" s="22"/>
      <c r="F828" s="22"/>
      <c r="G828" s="22"/>
      <c r="H828" s="22"/>
      <c r="I828" s="22"/>
      <c r="J828" s="22"/>
    </row>
    <row r="829" spans="1:10" x14ac:dyDescent="0.2">
      <c r="A829" s="121"/>
      <c r="B829" s="22"/>
      <c r="C829" s="22"/>
      <c r="D829" s="22"/>
      <c r="E829" s="22"/>
      <c r="F829" s="22"/>
      <c r="G829" s="22"/>
      <c r="H829" s="22"/>
      <c r="I829" s="22"/>
      <c r="J829" s="22"/>
    </row>
    <row r="830" spans="1:10" x14ac:dyDescent="0.2">
      <c r="A830" s="121"/>
      <c r="B830" s="22"/>
      <c r="C830" s="22"/>
      <c r="D830" s="22"/>
      <c r="E830" s="22"/>
      <c r="F830" s="22"/>
      <c r="G830" s="22"/>
      <c r="H830" s="22"/>
      <c r="I830" s="22"/>
      <c r="J830" s="22"/>
    </row>
    <row r="831" spans="1:10" x14ac:dyDescent="0.2">
      <c r="A831" s="121"/>
      <c r="B831" s="22"/>
      <c r="C831" s="22"/>
      <c r="D831" s="22"/>
      <c r="E831" s="22"/>
      <c r="F831" s="22"/>
      <c r="G831" s="22"/>
      <c r="H831" s="22"/>
      <c r="I831" s="22"/>
      <c r="J831" s="22"/>
    </row>
    <row r="832" spans="1:10" x14ac:dyDescent="0.2">
      <c r="A832" s="121"/>
      <c r="B832" s="22"/>
      <c r="C832" s="22"/>
      <c r="D832" s="22"/>
      <c r="E832" s="22"/>
      <c r="F832" s="22"/>
      <c r="G832" s="22"/>
      <c r="H832" s="22"/>
      <c r="I832" s="22"/>
      <c r="J832" s="22"/>
    </row>
    <row r="833" spans="1:10" x14ac:dyDescent="0.2">
      <c r="A833" s="121"/>
      <c r="B833" s="22"/>
      <c r="C833" s="22"/>
      <c r="D833" s="22"/>
      <c r="E833" s="22"/>
      <c r="F833" s="22"/>
      <c r="G833" s="22"/>
      <c r="H833" s="22"/>
      <c r="I833" s="22"/>
      <c r="J833" s="22"/>
    </row>
    <row r="834" spans="1:10" x14ac:dyDescent="0.2">
      <c r="A834" s="121"/>
      <c r="B834" s="22"/>
      <c r="C834" s="22"/>
      <c r="D834" s="22"/>
      <c r="E834" s="22"/>
      <c r="F834" s="22"/>
      <c r="G834" s="22"/>
      <c r="H834" s="22"/>
      <c r="I834" s="22"/>
      <c r="J834" s="22"/>
    </row>
    <row r="835" spans="1:10" x14ac:dyDescent="0.2">
      <c r="A835" s="121"/>
      <c r="B835" s="22"/>
      <c r="C835" s="22"/>
      <c r="D835" s="22"/>
      <c r="E835" s="22"/>
      <c r="F835" s="22"/>
      <c r="G835" s="22"/>
      <c r="H835" s="22"/>
      <c r="I835" s="22"/>
      <c r="J835" s="22"/>
    </row>
    <row r="836" spans="1:10" x14ac:dyDescent="0.2">
      <c r="A836" s="121"/>
      <c r="B836" s="22"/>
      <c r="C836" s="22"/>
      <c r="D836" s="22"/>
      <c r="E836" s="22"/>
      <c r="F836" s="22"/>
      <c r="G836" s="22"/>
      <c r="H836" s="22"/>
      <c r="I836" s="22"/>
      <c r="J836" s="22"/>
    </row>
    <row r="837" spans="1:10" x14ac:dyDescent="0.2">
      <c r="A837" s="121"/>
      <c r="B837" s="22"/>
      <c r="C837" s="22"/>
      <c r="D837" s="22"/>
      <c r="E837" s="22"/>
      <c r="F837" s="22"/>
      <c r="G837" s="22"/>
      <c r="H837" s="22"/>
      <c r="I837" s="22"/>
      <c r="J837" s="22"/>
    </row>
    <row r="838" spans="1:10" x14ac:dyDescent="0.2">
      <c r="A838" s="121"/>
      <c r="B838" s="22"/>
      <c r="C838" s="22"/>
      <c r="D838" s="22"/>
      <c r="E838" s="22"/>
      <c r="F838" s="22"/>
      <c r="G838" s="22"/>
      <c r="H838" s="22"/>
      <c r="I838" s="22"/>
      <c r="J838" s="22"/>
    </row>
    <row r="839" spans="1:10" x14ac:dyDescent="0.2">
      <c r="A839" s="121"/>
      <c r="B839" s="22"/>
      <c r="C839" s="22"/>
      <c r="D839" s="22"/>
      <c r="E839" s="22"/>
      <c r="F839" s="22"/>
      <c r="G839" s="22"/>
      <c r="H839" s="22"/>
      <c r="I839" s="22"/>
      <c r="J839" s="22"/>
    </row>
    <row r="840" spans="1:10" x14ac:dyDescent="0.2">
      <c r="A840" s="121"/>
      <c r="B840" s="22"/>
      <c r="C840" s="22"/>
      <c r="D840" s="22"/>
      <c r="E840" s="22"/>
      <c r="F840" s="22"/>
      <c r="G840" s="22"/>
      <c r="H840" s="22"/>
      <c r="I840" s="22"/>
      <c r="J840" s="22"/>
    </row>
    <row r="841" spans="1:10" x14ac:dyDescent="0.2">
      <c r="A841" s="121"/>
      <c r="B841" s="22"/>
      <c r="C841" s="22"/>
      <c r="D841" s="22"/>
      <c r="E841" s="22"/>
      <c r="F841" s="22"/>
      <c r="G841" s="22"/>
      <c r="H841" s="22"/>
      <c r="I841" s="22"/>
      <c r="J841" s="22"/>
    </row>
    <row r="842" spans="1:10" x14ac:dyDescent="0.2">
      <c r="A842" s="121"/>
      <c r="B842" s="22"/>
      <c r="C842" s="22"/>
      <c r="D842" s="22"/>
      <c r="E842" s="22"/>
      <c r="F842" s="22"/>
      <c r="G842" s="22"/>
      <c r="H842" s="22"/>
      <c r="I842" s="22"/>
      <c r="J842" s="22"/>
    </row>
    <row r="843" spans="1:10" x14ac:dyDescent="0.2">
      <c r="A843" s="121"/>
      <c r="B843" s="22"/>
      <c r="C843" s="22"/>
      <c r="D843" s="22"/>
      <c r="E843" s="22"/>
      <c r="F843" s="22"/>
      <c r="G843" s="22"/>
      <c r="H843" s="22"/>
      <c r="I843" s="22"/>
      <c r="J843" s="22"/>
    </row>
    <row r="844" spans="1:10" x14ac:dyDescent="0.2">
      <c r="A844" s="121"/>
      <c r="B844" s="22"/>
      <c r="C844" s="22"/>
      <c r="D844" s="22"/>
      <c r="E844" s="22"/>
      <c r="F844" s="22"/>
      <c r="G844" s="22"/>
      <c r="H844" s="22"/>
      <c r="I844" s="22"/>
      <c r="J844" s="22"/>
    </row>
    <row r="845" spans="1:10" x14ac:dyDescent="0.2">
      <c r="A845" s="121"/>
      <c r="B845" s="22"/>
      <c r="C845" s="22"/>
      <c r="D845" s="22"/>
      <c r="E845" s="22"/>
      <c r="F845" s="22"/>
      <c r="G845" s="22"/>
      <c r="H845" s="22"/>
      <c r="I845" s="22"/>
      <c r="J845" s="22"/>
    </row>
    <row r="846" spans="1:10" x14ac:dyDescent="0.2">
      <c r="A846" s="121"/>
      <c r="B846" s="22"/>
      <c r="C846" s="22"/>
      <c r="D846" s="22"/>
      <c r="E846" s="22"/>
      <c r="F846" s="22"/>
      <c r="G846" s="22"/>
      <c r="H846" s="22"/>
      <c r="I846" s="22"/>
      <c r="J846" s="22"/>
    </row>
    <row r="847" spans="1:10" x14ac:dyDescent="0.2">
      <c r="A847" s="121"/>
      <c r="B847" s="22"/>
      <c r="C847" s="22"/>
      <c r="D847" s="22"/>
      <c r="E847" s="22"/>
      <c r="F847" s="22"/>
      <c r="G847" s="22"/>
      <c r="H847" s="22"/>
      <c r="I847" s="22"/>
      <c r="J847" s="22"/>
    </row>
    <row r="848" spans="1:10" x14ac:dyDescent="0.2">
      <c r="A848" s="121"/>
      <c r="B848" s="22"/>
      <c r="C848" s="22"/>
      <c r="D848" s="22"/>
      <c r="E848" s="22"/>
      <c r="F848" s="22"/>
      <c r="G848" s="22"/>
      <c r="H848" s="22"/>
      <c r="I848" s="22"/>
      <c r="J848" s="22"/>
    </row>
    <row r="849" spans="1:10" x14ac:dyDescent="0.2">
      <c r="A849" s="121"/>
      <c r="B849" s="22"/>
      <c r="C849" s="22"/>
      <c r="D849" s="22"/>
      <c r="E849" s="22"/>
      <c r="F849" s="22"/>
      <c r="G849" s="22"/>
      <c r="H849" s="22"/>
      <c r="I849" s="22"/>
      <c r="J849" s="22"/>
    </row>
    <row r="850" spans="1:10" x14ac:dyDescent="0.2">
      <c r="A850" s="121"/>
      <c r="B850" s="22"/>
      <c r="C850" s="22"/>
      <c r="D850" s="22"/>
      <c r="E850" s="22"/>
      <c r="F850" s="22"/>
      <c r="G850" s="22"/>
      <c r="H850" s="22"/>
      <c r="I850" s="22"/>
      <c r="J850" s="22"/>
    </row>
    <row r="851" spans="1:10" x14ac:dyDescent="0.2">
      <c r="A851" s="121"/>
      <c r="B851" s="22"/>
      <c r="C851" s="22"/>
      <c r="D851" s="22"/>
      <c r="E851" s="22"/>
      <c r="F851" s="22"/>
      <c r="G851" s="22"/>
      <c r="H851" s="22"/>
      <c r="I851" s="22"/>
      <c r="J851" s="22"/>
    </row>
    <row r="852" spans="1:10" x14ac:dyDescent="0.2">
      <c r="A852" s="121"/>
      <c r="B852" s="22"/>
      <c r="C852" s="22"/>
      <c r="D852" s="22"/>
      <c r="E852" s="22"/>
      <c r="F852" s="22"/>
      <c r="G852" s="22"/>
      <c r="H852" s="22"/>
      <c r="I852" s="22"/>
      <c r="J852" s="22"/>
    </row>
    <row r="853" spans="1:10" x14ac:dyDescent="0.2">
      <c r="A853" s="121"/>
      <c r="B853" s="22"/>
      <c r="C853" s="22"/>
      <c r="D853" s="22"/>
      <c r="E853" s="22"/>
      <c r="F853" s="22"/>
      <c r="G853" s="22"/>
      <c r="H853" s="22"/>
      <c r="I853" s="22"/>
      <c r="J853" s="22"/>
    </row>
    <row r="854" spans="1:10" x14ac:dyDescent="0.2">
      <c r="A854" s="121"/>
      <c r="B854" s="22"/>
      <c r="C854" s="22"/>
      <c r="D854" s="22"/>
      <c r="E854" s="22"/>
      <c r="F854" s="22"/>
      <c r="G854" s="22"/>
      <c r="H854" s="22"/>
      <c r="I854" s="22"/>
      <c r="J854" s="22"/>
    </row>
    <row r="855" spans="1:10" x14ac:dyDescent="0.2">
      <c r="A855" s="121"/>
      <c r="B855" s="22"/>
      <c r="C855" s="22"/>
      <c r="D855" s="22"/>
      <c r="E855" s="22"/>
      <c r="F855" s="22"/>
      <c r="G855" s="22"/>
      <c r="H855" s="22"/>
      <c r="I855" s="22"/>
      <c r="J855" s="22"/>
    </row>
    <row r="856" spans="1:10" x14ac:dyDescent="0.2">
      <c r="A856" s="121"/>
      <c r="B856" s="22"/>
      <c r="C856" s="22"/>
      <c r="D856" s="22"/>
      <c r="E856" s="22"/>
      <c r="F856" s="22"/>
      <c r="G856" s="22"/>
      <c r="H856" s="22"/>
      <c r="I856" s="22"/>
      <c r="J856" s="22"/>
    </row>
    <row r="857" spans="1:10" x14ac:dyDescent="0.2">
      <c r="A857" s="121"/>
      <c r="B857" s="22"/>
      <c r="C857" s="22"/>
      <c r="D857" s="22"/>
      <c r="E857" s="22"/>
      <c r="F857" s="22"/>
      <c r="G857" s="22"/>
      <c r="H857" s="22"/>
      <c r="I857" s="22"/>
      <c r="J857" s="22"/>
    </row>
    <row r="858" spans="1:10" x14ac:dyDescent="0.2">
      <c r="A858" s="121"/>
      <c r="B858" s="22"/>
      <c r="C858" s="22"/>
      <c r="D858" s="22"/>
      <c r="E858" s="22"/>
      <c r="F858" s="22"/>
      <c r="G858" s="22"/>
      <c r="H858" s="22"/>
      <c r="I858" s="22"/>
      <c r="J858" s="22"/>
    </row>
    <row r="859" spans="1:10" x14ac:dyDescent="0.2">
      <c r="A859" s="121"/>
      <c r="B859" s="22"/>
      <c r="C859" s="22"/>
      <c r="D859" s="22"/>
      <c r="E859" s="22"/>
      <c r="F859" s="22"/>
      <c r="G859" s="22"/>
      <c r="H859" s="22"/>
      <c r="I859" s="22"/>
      <c r="J859" s="22"/>
    </row>
    <row r="860" spans="1:10" x14ac:dyDescent="0.2">
      <c r="A860" s="121"/>
      <c r="B860" s="22"/>
      <c r="C860" s="22"/>
      <c r="D860" s="22"/>
      <c r="E860" s="22"/>
      <c r="F860" s="22"/>
      <c r="G860" s="22"/>
      <c r="H860" s="22"/>
      <c r="I860" s="22"/>
      <c r="J860" s="22"/>
    </row>
    <row r="861" spans="1:10" x14ac:dyDescent="0.2">
      <c r="A861" s="121"/>
      <c r="B861" s="22"/>
      <c r="C861" s="22"/>
      <c r="D861" s="22"/>
      <c r="E861" s="22"/>
      <c r="F861" s="22"/>
      <c r="G861" s="22"/>
      <c r="H861" s="22"/>
      <c r="I861" s="22"/>
      <c r="J861" s="22"/>
    </row>
    <row r="862" spans="1:10" x14ac:dyDescent="0.2">
      <c r="A862" s="121"/>
      <c r="B862" s="22"/>
      <c r="C862" s="22"/>
      <c r="D862" s="22"/>
      <c r="E862" s="22"/>
      <c r="F862" s="22"/>
      <c r="G862" s="22"/>
      <c r="H862" s="22"/>
      <c r="I862" s="22"/>
      <c r="J862" s="22"/>
    </row>
    <row r="863" spans="1:10" x14ac:dyDescent="0.2">
      <c r="A863" s="121"/>
      <c r="B863" s="22"/>
      <c r="C863" s="22"/>
      <c r="D863" s="22"/>
      <c r="E863" s="22"/>
      <c r="F863" s="22"/>
      <c r="G863" s="22"/>
      <c r="H863" s="22"/>
      <c r="I863" s="22"/>
      <c r="J863" s="22"/>
    </row>
    <row r="864" spans="1:10" x14ac:dyDescent="0.2">
      <c r="A864" s="121"/>
      <c r="B864" s="22"/>
      <c r="C864" s="22"/>
      <c r="D864" s="22"/>
      <c r="E864" s="22"/>
      <c r="F864" s="22"/>
      <c r="G864" s="22"/>
      <c r="H864" s="22"/>
      <c r="I864" s="22"/>
      <c r="J864" s="22"/>
    </row>
    <row r="865" spans="1:10" x14ac:dyDescent="0.2">
      <c r="A865" s="121"/>
      <c r="B865" s="22"/>
      <c r="C865" s="22"/>
      <c r="D865" s="22"/>
      <c r="E865" s="22"/>
      <c r="F865" s="22"/>
      <c r="G865" s="22"/>
      <c r="H865" s="22"/>
      <c r="I865" s="22"/>
      <c r="J865" s="22"/>
    </row>
    <row r="866" spans="1:10" x14ac:dyDescent="0.2">
      <c r="A866" s="121"/>
      <c r="B866" s="22"/>
      <c r="C866" s="22"/>
      <c r="D866" s="22"/>
      <c r="E866" s="22"/>
      <c r="F866" s="22"/>
      <c r="G866" s="22"/>
      <c r="H866" s="22"/>
      <c r="I866" s="22"/>
      <c r="J866" s="22"/>
    </row>
    <row r="867" spans="1:10" x14ac:dyDescent="0.2">
      <c r="A867" s="121"/>
      <c r="B867" s="22"/>
      <c r="C867" s="22"/>
      <c r="D867" s="22"/>
      <c r="E867" s="22"/>
      <c r="F867" s="22"/>
      <c r="G867" s="22"/>
      <c r="H867" s="22"/>
      <c r="I867" s="22"/>
      <c r="J867" s="22"/>
    </row>
    <row r="868" spans="1:10" x14ac:dyDescent="0.2">
      <c r="A868" s="121"/>
      <c r="B868" s="22"/>
      <c r="C868" s="22"/>
      <c r="D868" s="22"/>
      <c r="E868" s="22"/>
      <c r="F868" s="22"/>
      <c r="G868" s="22"/>
      <c r="H868" s="22"/>
      <c r="I868" s="22"/>
      <c r="J868" s="22"/>
    </row>
    <row r="869" spans="1:10" x14ac:dyDescent="0.2">
      <c r="A869" s="121"/>
      <c r="B869" s="22"/>
      <c r="C869" s="22"/>
      <c r="D869" s="22"/>
      <c r="E869" s="22"/>
      <c r="F869" s="22"/>
      <c r="G869" s="22"/>
      <c r="H869" s="22"/>
      <c r="I869" s="22"/>
      <c r="J869" s="22"/>
    </row>
    <row r="870" spans="1:10" x14ac:dyDescent="0.2">
      <c r="A870" s="121"/>
      <c r="B870" s="22"/>
      <c r="C870" s="22"/>
      <c r="D870" s="22"/>
      <c r="E870" s="22"/>
      <c r="F870" s="22"/>
      <c r="G870" s="22"/>
      <c r="H870" s="22"/>
      <c r="I870" s="22"/>
      <c r="J870" s="22"/>
    </row>
    <row r="871" spans="1:10" x14ac:dyDescent="0.2">
      <c r="A871" s="121"/>
      <c r="B871" s="22"/>
      <c r="C871" s="22"/>
      <c r="D871" s="22"/>
      <c r="E871" s="22"/>
      <c r="F871" s="22"/>
      <c r="G871" s="22"/>
      <c r="H871" s="22"/>
      <c r="I871" s="22"/>
      <c r="J871" s="22"/>
    </row>
    <row r="872" spans="1:10" x14ac:dyDescent="0.2">
      <c r="A872" s="121"/>
      <c r="B872" s="22"/>
      <c r="C872" s="22"/>
      <c r="D872" s="22"/>
      <c r="E872" s="22"/>
      <c r="F872" s="22"/>
      <c r="G872" s="22"/>
      <c r="H872" s="22"/>
      <c r="I872" s="22"/>
      <c r="J872" s="22"/>
    </row>
    <row r="873" spans="1:10" x14ac:dyDescent="0.2">
      <c r="A873" s="121"/>
      <c r="B873" s="22"/>
      <c r="C873" s="22"/>
      <c r="D873" s="22"/>
      <c r="E873" s="22"/>
      <c r="F873" s="22"/>
      <c r="G873" s="22"/>
      <c r="H873" s="22"/>
      <c r="I873" s="22"/>
      <c r="J873" s="22"/>
    </row>
    <row r="874" spans="1:10" x14ac:dyDescent="0.2">
      <c r="A874" s="121"/>
      <c r="B874" s="22"/>
      <c r="C874" s="22"/>
      <c r="D874" s="22"/>
      <c r="E874" s="22"/>
      <c r="F874" s="22"/>
      <c r="G874" s="22"/>
      <c r="H874" s="22"/>
      <c r="I874" s="22"/>
      <c r="J874" s="22"/>
    </row>
    <row r="875" spans="1:10" x14ac:dyDescent="0.2">
      <c r="A875" s="121"/>
      <c r="B875" s="22"/>
      <c r="C875" s="22"/>
      <c r="D875" s="22"/>
      <c r="E875" s="22"/>
      <c r="F875" s="22"/>
      <c r="G875" s="22"/>
      <c r="H875" s="22"/>
      <c r="I875" s="22"/>
      <c r="J875" s="22"/>
    </row>
    <row r="876" spans="1:10" x14ac:dyDescent="0.2">
      <c r="A876" s="121"/>
      <c r="B876" s="22"/>
      <c r="C876" s="22"/>
      <c r="D876" s="22"/>
      <c r="E876" s="22"/>
      <c r="F876" s="22"/>
      <c r="G876" s="22"/>
      <c r="H876" s="22"/>
      <c r="I876" s="22"/>
      <c r="J876" s="22"/>
    </row>
    <row r="877" spans="1:10" x14ac:dyDescent="0.2">
      <c r="A877" s="121"/>
      <c r="B877" s="22"/>
      <c r="C877" s="22"/>
      <c r="D877" s="22"/>
      <c r="E877" s="22"/>
      <c r="F877" s="22"/>
      <c r="G877" s="22"/>
      <c r="H877" s="22"/>
      <c r="I877" s="22"/>
      <c r="J877" s="22"/>
    </row>
    <row r="878" spans="1:10" x14ac:dyDescent="0.2">
      <c r="A878" s="121"/>
      <c r="B878" s="22"/>
      <c r="C878" s="22"/>
      <c r="D878" s="22"/>
      <c r="E878" s="22"/>
      <c r="F878" s="22"/>
      <c r="G878" s="22"/>
      <c r="H878" s="22"/>
      <c r="I878" s="22"/>
      <c r="J878" s="22"/>
    </row>
    <row r="879" spans="1:10" x14ac:dyDescent="0.2">
      <c r="A879" s="121"/>
      <c r="B879" s="22"/>
      <c r="C879" s="22"/>
      <c r="D879" s="22"/>
      <c r="E879" s="22"/>
      <c r="F879" s="22"/>
      <c r="G879" s="22"/>
      <c r="H879" s="22"/>
      <c r="I879" s="22"/>
      <c r="J879" s="22"/>
    </row>
    <row r="880" spans="1:10" x14ac:dyDescent="0.2">
      <c r="A880" s="121"/>
      <c r="B880" s="22"/>
      <c r="C880" s="22"/>
      <c r="D880" s="22"/>
      <c r="E880" s="22"/>
      <c r="F880" s="22"/>
      <c r="G880" s="22"/>
      <c r="H880" s="22"/>
      <c r="I880" s="22"/>
      <c r="J880" s="22"/>
    </row>
    <row r="881" spans="1:10" x14ac:dyDescent="0.2">
      <c r="A881" s="121"/>
      <c r="B881" s="22"/>
      <c r="C881" s="22"/>
      <c r="D881" s="22"/>
      <c r="E881" s="22"/>
      <c r="F881" s="22"/>
      <c r="G881" s="22"/>
      <c r="H881" s="22"/>
      <c r="I881" s="22"/>
      <c r="J881" s="22"/>
    </row>
    <row r="882" spans="1:10" x14ac:dyDescent="0.2">
      <c r="A882" s="121"/>
      <c r="B882" s="22"/>
      <c r="C882" s="22"/>
      <c r="D882" s="22"/>
      <c r="E882" s="22"/>
      <c r="F882" s="22"/>
      <c r="G882" s="22"/>
      <c r="H882" s="22"/>
      <c r="I882" s="22"/>
      <c r="J882" s="22"/>
    </row>
    <row r="883" spans="1:10" x14ac:dyDescent="0.2">
      <c r="A883" s="121"/>
      <c r="B883" s="22"/>
      <c r="C883" s="22"/>
      <c r="D883" s="22"/>
      <c r="E883" s="22"/>
      <c r="F883" s="22"/>
      <c r="G883" s="22"/>
      <c r="H883" s="22"/>
      <c r="I883" s="22"/>
      <c r="J883" s="22"/>
    </row>
    <row r="884" spans="1:10" x14ac:dyDescent="0.2">
      <c r="A884" s="121"/>
      <c r="B884" s="22"/>
      <c r="C884" s="22"/>
      <c r="D884" s="22"/>
      <c r="E884" s="22"/>
      <c r="F884" s="22"/>
      <c r="G884" s="22"/>
      <c r="H884" s="22"/>
      <c r="I884" s="22"/>
      <c r="J884" s="22"/>
    </row>
    <row r="885" spans="1:10" x14ac:dyDescent="0.2">
      <c r="A885" s="121"/>
      <c r="B885" s="22"/>
      <c r="C885" s="22"/>
      <c r="D885" s="22"/>
      <c r="E885" s="22"/>
      <c r="F885" s="22"/>
      <c r="G885" s="22"/>
      <c r="H885" s="22"/>
      <c r="I885" s="22"/>
      <c r="J885" s="22"/>
    </row>
    <row r="886" spans="1:10" x14ac:dyDescent="0.2">
      <c r="A886" s="121"/>
      <c r="B886" s="22"/>
      <c r="C886" s="22"/>
      <c r="D886" s="22"/>
      <c r="E886" s="22"/>
      <c r="F886" s="22"/>
      <c r="G886" s="22"/>
      <c r="H886" s="22"/>
      <c r="I886" s="22"/>
      <c r="J886" s="22"/>
    </row>
    <row r="887" spans="1:10" x14ac:dyDescent="0.2">
      <c r="A887" s="121"/>
      <c r="B887" s="22"/>
      <c r="C887" s="22"/>
      <c r="D887" s="22"/>
      <c r="E887" s="22"/>
      <c r="F887" s="22"/>
      <c r="G887" s="22"/>
      <c r="H887" s="22"/>
      <c r="I887" s="22"/>
      <c r="J887" s="22"/>
    </row>
    <row r="888" spans="1:10" x14ac:dyDescent="0.2">
      <c r="A888" s="121"/>
      <c r="B888" s="22"/>
      <c r="C888" s="22"/>
      <c r="D888" s="22"/>
      <c r="E888" s="22"/>
      <c r="F888" s="22"/>
      <c r="G888" s="22"/>
      <c r="H888" s="22"/>
      <c r="I888" s="22"/>
      <c r="J888" s="22"/>
    </row>
    <row r="889" spans="1:10" x14ac:dyDescent="0.2">
      <c r="A889" s="121"/>
      <c r="B889" s="22"/>
      <c r="C889" s="22"/>
      <c r="D889" s="22"/>
      <c r="E889" s="22"/>
      <c r="F889" s="22"/>
      <c r="G889" s="22"/>
      <c r="H889" s="22"/>
      <c r="I889" s="22"/>
      <c r="J889" s="22"/>
    </row>
    <row r="890" spans="1:10" x14ac:dyDescent="0.2">
      <c r="A890" s="121"/>
      <c r="B890" s="22"/>
      <c r="C890" s="22"/>
      <c r="D890" s="22"/>
      <c r="E890" s="22"/>
      <c r="F890" s="22"/>
      <c r="G890" s="22"/>
      <c r="H890" s="22"/>
      <c r="I890" s="22"/>
      <c r="J890" s="22"/>
    </row>
    <row r="891" spans="1:10" x14ac:dyDescent="0.2">
      <c r="A891" s="121"/>
      <c r="B891" s="22"/>
      <c r="C891" s="22"/>
      <c r="D891" s="22"/>
      <c r="E891" s="22"/>
      <c r="F891" s="22"/>
      <c r="G891" s="22"/>
      <c r="H891" s="22"/>
      <c r="I891" s="22"/>
      <c r="J891" s="22"/>
    </row>
    <row r="892" spans="1:10" x14ac:dyDescent="0.2">
      <c r="A892" s="121"/>
      <c r="B892" s="22"/>
      <c r="C892" s="22"/>
      <c r="D892" s="22"/>
      <c r="E892" s="22"/>
      <c r="F892" s="22"/>
      <c r="G892" s="22"/>
      <c r="H892" s="22"/>
      <c r="I892" s="22"/>
      <c r="J892" s="22"/>
    </row>
    <row r="893" spans="1:10" x14ac:dyDescent="0.2">
      <c r="A893" s="121"/>
      <c r="B893" s="22"/>
      <c r="C893" s="22"/>
      <c r="D893" s="22"/>
      <c r="E893" s="22"/>
      <c r="F893" s="22"/>
      <c r="G893" s="22"/>
      <c r="H893" s="22"/>
      <c r="I893" s="22"/>
      <c r="J893" s="22"/>
    </row>
    <row r="894" spans="1:10" x14ac:dyDescent="0.2">
      <c r="A894" s="121"/>
      <c r="B894" s="22"/>
      <c r="C894" s="22"/>
      <c r="D894" s="22"/>
      <c r="E894" s="22"/>
      <c r="F894" s="22"/>
      <c r="G894" s="22"/>
      <c r="H894" s="22"/>
      <c r="I894" s="22"/>
      <c r="J894" s="22"/>
    </row>
    <row r="895" spans="1:10" x14ac:dyDescent="0.2">
      <c r="A895" s="121"/>
      <c r="B895" s="22"/>
      <c r="C895" s="22"/>
      <c r="D895" s="22"/>
      <c r="E895" s="22"/>
      <c r="F895" s="22"/>
      <c r="G895" s="22"/>
      <c r="H895" s="22"/>
      <c r="I895" s="22"/>
      <c r="J895" s="22"/>
    </row>
    <row r="896" spans="1:10" x14ac:dyDescent="0.2">
      <c r="A896" s="121"/>
      <c r="B896" s="22"/>
      <c r="C896" s="22"/>
      <c r="D896" s="22"/>
      <c r="E896" s="22"/>
      <c r="F896" s="22"/>
      <c r="G896" s="22"/>
      <c r="H896" s="22"/>
      <c r="I896" s="22"/>
      <c r="J896" s="22"/>
    </row>
    <row r="897" spans="1:10" x14ac:dyDescent="0.2">
      <c r="A897" s="121"/>
      <c r="B897" s="22"/>
      <c r="C897" s="22"/>
      <c r="D897" s="22"/>
      <c r="E897" s="22"/>
      <c r="F897" s="22"/>
      <c r="G897" s="22"/>
      <c r="H897" s="22"/>
      <c r="I897" s="22"/>
      <c r="J897" s="22"/>
    </row>
    <row r="898" spans="1:10" x14ac:dyDescent="0.2">
      <c r="A898" s="121"/>
      <c r="B898" s="22"/>
      <c r="C898" s="22"/>
      <c r="D898" s="22"/>
      <c r="E898" s="22"/>
      <c r="F898" s="22"/>
      <c r="G898" s="22"/>
      <c r="H898" s="22"/>
      <c r="I898" s="22"/>
      <c r="J898" s="22"/>
    </row>
    <row r="899" spans="1:10" x14ac:dyDescent="0.2">
      <c r="A899" s="121"/>
      <c r="B899" s="22"/>
      <c r="C899" s="22"/>
      <c r="D899" s="22"/>
      <c r="E899" s="22"/>
      <c r="F899" s="22"/>
      <c r="G899" s="22"/>
      <c r="H899" s="22"/>
      <c r="I899" s="22"/>
      <c r="J899" s="22"/>
    </row>
    <row r="900" spans="1:10" x14ac:dyDescent="0.2">
      <c r="A900" s="121"/>
      <c r="B900" s="22"/>
      <c r="C900" s="22"/>
      <c r="D900" s="22"/>
      <c r="E900" s="22"/>
      <c r="F900" s="22"/>
      <c r="G900" s="22"/>
      <c r="H900" s="22"/>
      <c r="I900" s="22"/>
      <c r="J900" s="22"/>
    </row>
    <row r="901" spans="1:10" x14ac:dyDescent="0.2">
      <c r="A901" s="121"/>
      <c r="B901" s="22"/>
      <c r="C901" s="22"/>
      <c r="D901" s="22"/>
      <c r="E901" s="22"/>
      <c r="F901" s="22"/>
      <c r="G901" s="22"/>
      <c r="H901" s="22"/>
      <c r="I901" s="22"/>
      <c r="J901" s="22"/>
    </row>
    <row r="902" spans="1:10" x14ac:dyDescent="0.2">
      <c r="A902" s="121"/>
      <c r="B902" s="22"/>
      <c r="C902" s="22"/>
      <c r="D902" s="22"/>
      <c r="E902" s="22"/>
      <c r="F902" s="22"/>
      <c r="G902" s="22"/>
      <c r="H902" s="22"/>
      <c r="I902" s="22"/>
      <c r="J902" s="22"/>
    </row>
    <row r="903" spans="1:10" x14ac:dyDescent="0.2">
      <c r="A903" s="121"/>
      <c r="B903" s="22"/>
      <c r="C903" s="22"/>
      <c r="D903" s="22"/>
      <c r="E903" s="22"/>
      <c r="F903" s="22"/>
      <c r="G903" s="22"/>
      <c r="H903" s="22"/>
      <c r="I903" s="22"/>
      <c r="J903" s="22"/>
    </row>
    <row r="904" spans="1:10" x14ac:dyDescent="0.2">
      <c r="A904" s="121"/>
      <c r="B904" s="22"/>
      <c r="C904" s="22"/>
      <c r="D904" s="22"/>
      <c r="E904" s="22"/>
      <c r="F904" s="22"/>
      <c r="G904" s="22"/>
      <c r="H904" s="22"/>
      <c r="I904" s="22"/>
      <c r="J904" s="22"/>
    </row>
    <row r="905" spans="1:10" x14ac:dyDescent="0.2">
      <c r="A905" s="121"/>
      <c r="B905" s="22"/>
      <c r="C905" s="22"/>
      <c r="D905" s="22"/>
      <c r="E905" s="22"/>
      <c r="F905" s="22"/>
      <c r="G905" s="22"/>
      <c r="H905" s="22"/>
      <c r="I905" s="22"/>
      <c r="J905" s="22"/>
    </row>
    <row r="906" spans="1:10" x14ac:dyDescent="0.2">
      <c r="A906" s="121"/>
      <c r="B906" s="22"/>
      <c r="C906" s="22"/>
      <c r="D906" s="22"/>
      <c r="E906" s="22"/>
      <c r="F906" s="22"/>
      <c r="G906" s="22"/>
      <c r="H906" s="22"/>
      <c r="I906" s="22"/>
      <c r="J906" s="22"/>
    </row>
    <row r="907" spans="1:10" x14ac:dyDescent="0.2">
      <c r="A907" s="121"/>
      <c r="B907" s="22"/>
      <c r="C907" s="22"/>
      <c r="D907" s="22"/>
      <c r="E907" s="22"/>
      <c r="F907" s="22"/>
      <c r="G907" s="22"/>
      <c r="H907" s="22"/>
      <c r="I907" s="22"/>
      <c r="J907" s="22"/>
    </row>
    <row r="908" spans="1:10" x14ac:dyDescent="0.2">
      <c r="A908" s="121"/>
      <c r="B908" s="22"/>
      <c r="C908" s="22"/>
      <c r="D908" s="22"/>
      <c r="E908" s="22"/>
      <c r="F908" s="22"/>
      <c r="G908" s="22"/>
      <c r="H908" s="22"/>
      <c r="I908" s="22"/>
      <c r="J908" s="22"/>
    </row>
    <row r="909" spans="1:10" x14ac:dyDescent="0.2">
      <c r="A909" s="121"/>
      <c r="B909" s="22"/>
      <c r="C909" s="22"/>
      <c r="D909" s="22"/>
      <c r="E909" s="22"/>
      <c r="F909" s="22"/>
      <c r="G909" s="22"/>
      <c r="H909" s="22"/>
      <c r="I909" s="22"/>
      <c r="J909" s="22"/>
    </row>
    <row r="910" spans="1:10" x14ac:dyDescent="0.2">
      <c r="A910" s="121"/>
      <c r="B910" s="22"/>
      <c r="C910" s="22"/>
      <c r="D910" s="22"/>
      <c r="E910" s="22"/>
      <c r="F910" s="22"/>
      <c r="G910" s="22"/>
      <c r="H910" s="22"/>
      <c r="I910" s="22"/>
      <c r="J910" s="22"/>
    </row>
    <row r="911" spans="1:10" x14ac:dyDescent="0.2">
      <c r="A911" s="121"/>
      <c r="B911" s="22"/>
      <c r="C911" s="22"/>
      <c r="D911" s="22"/>
      <c r="E911" s="22"/>
      <c r="F911" s="22"/>
      <c r="G911" s="22"/>
      <c r="H911" s="22"/>
      <c r="I911" s="22"/>
      <c r="J911" s="22"/>
    </row>
    <row r="912" spans="1:10" x14ac:dyDescent="0.2">
      <c r="A912" s="121"/>
      <c r="B912" s="22"/>
      <c r="C912" s="22"/>
      <c r="D912" s="22"/>
      <c r="E912" s="22"/>
      <c r="F912" s="22"/>
      <c r="G912" s="22"/>
      <c r="H912" s="22"/>
      <c r="I912" s="22"/>
      <c r="J912" s="22"/>
    </row>
    <row r="913" spans="1:10" x14ac:dyDescent="0.2">
      <c r="A913" s="121"/>
      <c r="B913" s="22"/>
      <c r="C913" s="22"/>
      <c r="D913" s="22"/>
      <c r="E913" s="22"/>
      <c r="F913" s="22"/>
      <c r="G913" s="22"/>
      <c r="H913" s="22"/>
      <c r="I913" s="22"/>
      <c r="J913" s="22"/>
    </row>
    <row r="914" spans="1:10" x14ac:dyDescent="0.2">
      <c r="A914" s="121"/>
      <c r="B914" s="22"/>
      <c r="C914" s="22"/>
      <c r="D914" s="22"/>
      <c r="E914" s="22"/>
      <c r="F914" s="22"/>
      <c r="G914" s="22"/>
      <c r="H914" s="22"/>
      <c r="I914" s="22"/>
      <c r="J914" s="22"/>
    </row>
    <row r="915" spans="1:10" x14ac:dyDescent="0.2">
      <c r="A915" s="121"/>
      <c r="B915" s="22"/>
      <c r="C915" s="22"/>
      <c r="D915" s="22"/>
      <c r="E915" s="22"/>
      <c r="F915" s="22"/>
      <c r="G915" s="22"/>
      <c r="H915" s="22"/>
      <c r="I915" s="22"/>
      <c r="J915" s="22"/>
    </row>
    <row r="916" spans="1:10" x14ac:dyDescent="0.2">
      <c r="A916" s="121"/>
      <c r="B916" s="22"/>
      <c r="C916" s="22"/>
      <c r="D916" s="22"/>
      <c r="E916" s="22"/>
      <c r="F916" s="22"/>
      <c r="G916" s="22"/>
      <c r="H916" s="22"/>
      <c r="I916" s="22"/>
      <c r="J916" s="22"/>
    </row>
    <row r="917" spans="1:10" x14ac:dyDescent="0.2">
      <c r="A917" s="121"/>
      <c r="B917" s="22"/>
      <c r="C917" s="22"/>
      <c r="D917" s="22"/>
      <c r="E917" s="22"/>
      <c r="F917" s="22"/>
      <c r="G917" s="22"/>
      <c r="H917" s="22"/>
      <c r="I917" s="22"/>
      <c r="J917" s="22"/>
    </row>
    <row r="918" spans="1:10" x14ac:dyDescent="0.2">
      <c r="A918" s="121"/>
      <c r="B918" s="22"/>
      <c r="C918" s="22"/>
      <c r="D918" s="22"/>
      <c r="E918" s="22"/>
      <c r="F918" s="22"/>
      <c r="G918" s="22"/>
      <c r="H918" s="22"/>
      <c r="I918" s="22"/>
      <c r="J918" s="22"/>
    </row>
    <row r="919" spans="1:10" x14ac:dyDescent="0.2">
      <c r="A919" s="121"/>
      <c r="B919" s="22"/>
      <c r="C919" s="22"/>
      <c r="D919" s="22"/>
      <c r="E919" s="22"/>
      <c r="F919" s="22"/>
      <c r="G919" s="22"/>
      <c r="H919" s="22"/>
      <c r="I919" s="22"/>
      <c r="J919" s="22"/>
    </row>
    <row r="920" spans="1:10" x14ac:dyDescent="0.2">
      <c r="A920" s="121"/>
      <c r="B920" s="22"/>
      <c r="C920" s="22"/>
      <c r="D920" s="22"/>
      <c r="E920" s="22"/>
      <c r="F920" s="22"/>
      <c r="G920" s="22"/>
      <c r="H920" s="22"/>
      <c r="I920" s="22"/>
      <c r="J920" s="22"/>
    </row>
    <row r="921" spans="1:10" x14ac:dyDescent="0.2">
      <c r="A921" s="121"/>
      <c r="B921" s="22"/>
      <c r="C921" s="22"/>
      <c r="D921" s="22"/>
      <c r="E921" s="22"/>
      <c r="F921" s="22"/>
      <c r="G921" s="22"/>
      <c r="H921" s="22"/>
      <c r="I921" s="22"/>
      <c r="J921" s="22"/>
    </row>
    <row r="922" spans="1:10" x14ac:dyDescent="0.2">
      <c r="A922" s="121"/>
      <c r="B922" s="22"/>
      <c r="C922" s="22"/>
      <c r="D922" s="22"/>
      <c r="E922" s="22"/>
      <c r="F922" s="22"/>
      <c r="G922" s="22"/>
      <c r="H922" s="22"/>
      <c r="I922" s="22"/>
      <c r="J922" s="22"/>
    </row>
    <row r="923" spans="1:10" x14ac:dyDescent="0.2">
      <c r="A923" s="121"/>
      <c r="B923" s="22"/>
      <c r="C923" s="22"/>
      <c r="D923" s="22"/>
      <c r="E923" s="22"/>
      <c r="F923" s="22"/>
      <c r="G923" s="22"/>
      <c r="H923" s="22"/>
      <c r="I923" s="22"/>
      <c r="J923" s="22"/>
    </row>
    <row r="924" spans="1:10" x14ac:dyDescent="0.2">
      <c r="A924" s="121"/>
      <c r="B924" s="22"/>
      <c r="C924" s="22"/>
      <c r="D924" s="22"/>
      <c r="E924" s="22"/>
      <c r="F924" s="22"/>
      <c r="G924" s="22"/>
      <c r="H924" s="22"/>
      <c r="I924" s="22"/>
      <c r="J924" s="22"/>
    </row>
    <row r="925" spans="1:10" x14ac:dyDescent="0.2">
      <c r="A925" s="121"/>
      <c r="B925" s="22"/>
      <c r="C925" s="22"/>
      <c r="D925" s="22"/>
      <c r="E925" s="22"/>
      <c r="F925" s="22"/>
      <c r="G925" s="22"/>
      <c r="H925" s="22"/>
      <c r="I925" s="22"/>
      <c r="J925" s="22"/>
    </row>
    <row r="926" spans="1:10" x14ac:dyDescent="0.2">
      <c r="A926" s="121"/>
      <c r="B926" s="22"/>
      <c r="C926" s="22"/>
      <c r="D926" s="22"/>
      <c r="E926" s="22"/>
      <c r="F926" s="22"/>
      <c r="G926" s="22"/>
      <c r="H926" s="22"/>
      <c r="I926" s="22"/>
      <c r="J926" s="22"/>
    </row>
    <row r="927" spans="1:10" x14ac:dyDescent="0.2">
      <c r="A927" s="121"/>
      <c r="B927" s="22"/>
      <c r="C927" s="22"/>
      <c r="D927" s="22"/>
      <c r="E927" s="22"/>
      <c r="F927" s="22"/>
      <c r="G927" s="22"/>
      <c r="H927" s="22"/>
      <c r="I927" s="22"/>
      <c r="J927" s="22"/>
    </row>
    <row r="928" spans="1:10" x14ac:dyDescent="0.2">
      <c r="A928" s="121"/>
      <c r="B928" s="22"/>
      <c r="C928" s="22"/>
      <c r="D928" s="22"/>
      <c r="E928" s="22"/>
      <c r="F928" s="22"/>
      <c r="G928" s="22"/>
      <c r="H928" s="22"/>
      <c r="I928" s="22"/>
      <c r="J928" s="22"/>
    </row>
    <row r="929" spans="1:10" x14ac:dyDescent="0.2">
      <c r="A929" s="121"/>
      <c r="B929" s="22"/>
      <c r="C929" s="22"/>
      <c r="D929" s="22"/>
      <c r="E929" s="22"/>
      <c r="F929" s="22"/>
      <c r="G929" s="22"/>
      <c r="H929" s="22"/>
      <c r="I929" s="22"/>
      <c r="J929" s="22"/>
    </row>
    <row r="930" spans="1:10" x14ac:dyDescent="0.2">
      <c r="A930" s="121"/>
      <c r="B930" s="22"/>
      <c r="C930" s="22"/>
      <c r="D930" s="22"/>
      <c r="E930" s="22"/>
      <c r="F930" s="22"/>
      <c r="G930" s="22"/>
      <c r="H930" s="22"/>
      <c r="I930" s="22"/>
      <c r="J930" s="22"/>
    </row>
    <row r="931" spans="1:10" x14ac:dyDescent="0.2">
      <c r="A931" s="121"/>
      <c r="B931" s="22"/>
      <c r="C931" s="22"/>
      <c r="D931" s="22"/>
      <c r="E931" s="22"/>
      <c r="F931" s="22"/>
      <c r="G931" s="22"/>
      <c r="H931" s="22"/>
      <c r="I931" s="22"/>
      <c r="J931" s="22"/>
    </row>
    <row r="932" spans="1:10" x14ac:dyDescent="0.2">
      <c r="A932" s="121"/>
      <c r="B932" s="22"/>
      <c r="C932" s="22"/>
      <c r="D932" s="22"/>
      <c r="E932" s="22"/>
      <c r="F932" s="22"/>
      <c r="G932" s="22"/>
      <c r="H932" s="22"/>
      <c r="I932" s="22"/>
      <c r="J932" s="22"/>
    </row>
    <row r="933" spans="1:10" x14ac:dyDescent="0.2">
      <c r="A933" s="121"/>
      <c r="B933" s="22"/>
      <c r="C933" s="22"/>
      <c r="D933" s="22"/>
      <c r="E933" s="22"/>
      <c r="F933" s="22"/>
      <c r="G933" s="22"/>
      <c r="H933" s="22"/>
      <c r="I933" s="22"/>
      <c r="J933" s="22"/>
    </row>
    <row r="934" spans="1:10" x14ac:dyDescent="0.2">
      <c r="A934" s="121"/>
      <c r="B934" s="22"/>
      <c r="C934" s="22"/>
      <c r="D934" s="22"/>
      <c r="E934" s="22"/>
      <c r="F934" s="22"/>
      <c r="G934" s="22"/>
      <c r="H934" s="22"/>
      <c r="I934" s="22"/>
      <c r="J934" s="22"/>
    </row>
    <row r="935" spans="1:10" x14ac:dyDescent="0.2">
      <c r="A935" s="121"/>
      <c r="B935" s="22"/>
      <c r="C935" s="22"/>
      <c r="D935" s="22"/>
      <c r="E935" s="22"/>
      <c r="F935" s="22"/>
      <c r="G935" s="22"/>
      <c r="H935" s="22"/>
      <c r="I935" s="22"/>
      <c r="J935" s="22"/>
    </row>
    <row r="936" spans="1:10" x14ac:dyDescent="0.2">
      <c r="A936" s="121"/>
      <c r="B936" s="22"/>
      <c r="C936" s="22"/>
      <c r="D936" s="22"/>
      <c r="E936" s="22"/>
      <c r="F936" s="22"/>
      <c r="G936" s="22"/>
      <c r="H936" s="22"/>
      <c r="I936" s="22"/>
      <c r="J936" s="22"/>
    </row>
    <row r="937" spans="1:10" x14ac:dyDescent="0.2">
      <c r="A937" s="121"/>
      <c r="B937" s="22"/>
      <c r="C937" s="22"/>
      <c r="D937" s="22"/>
      <c r="E937" s="22"/>
      <c r="F937" s="22"/>
      <c r="G937" s="22"/>
      <c r="H937" s="22"/>
      <c r="I937" s="22"/>
      <c r="J937" s="22"/>
    </row>
    <row r="938" spans="1:10" x14ac:dyDescent="0.2">
      <c r="A938" s="121"/>
      <c r="B938" s="22"/>
      <c r="C938" s="22"/>
      <c r="D938" s="22"/>
      <c r="E938" s="22"/>
      <c r="F938" s="22"/>
      <c r="G938" s="22"/>
      <c r="H938" s="22"/>
      <c r="I938" s="22"/>
      <c r="J938" s="22"/>
    </row>
    <row r="939" spans="1:10" x14ac:dyDescent="0.2">
      <c r="A939" s="121"/>
      <c r="B939" s="22"/>
      <c r="C939" s="22"/>
      <c r="D939" s="22"/>
      <c r="E939" s="22"/>
      <c r="F939" s="22"/>
      <c r="G939" s="22"/>
      <c r="H939" s="22"/>
      <c r="I939" s="22"/>
      <c r="J939" s="22"/>
    </row>
    <row r="940" spans="1:10" x14ac:dyDescent="0.2">
      <c r="A940" s="121"/>
      <c r="B940" s="22"/>
      <c r="C940" s="22"/>
      <c r="D940" s="22"/>
      <c r="E940" s="22"/>
      <c r="F940" s="22"/>
      <c r="G940" s="22"/>
      <c r="H940" s="22"/>
      <c r="I940" s="22"/>
      <c r="J940" s="22"/>
    </row>
    <row r="941" spans="1:10" x14ac:dyDescent="0.2">
      <c r="A941" s="121"/>
      <c r="B941" s="22"/>
      <c r="C941" s="22"/>
      <c r="D941" s="22"/>
      <c r="E941" s="22"/>
      <c r="F941" s="22"/>
      <c r="G941" s="22"/>
      <c r="H941" s="22"/>
      <c r="I941" s="22"/>
      <c r="J941" s="22"/>
    </row>
    <row r="942" spans="1:10" x14ac:dyDescent="0.2">
      <c r="A942" s="121"/>
      <c r="B942" s="22"/>
      <c r="C942" s="22"/>
      <c r="D942" s="22"/>
      <c r="E942" s="22"/>
      <c r="F942" s="22"/>
      <c r="G942" s="22"/>
      <c r="H942" s="22"/>
      <c r="I942" s="22"/>
      <c r="J942" s="22"/>
    </row>
    <row r="943" spans="1:10" x14ac:dyDescent="0.2">
      <c r="A943" s="121"/>
      <c r="B943" s="22"/>
      <c r="C943" s="22"/>
      <c r="D943" s="22"/>
      <c r="E943" s="22"/>
      <c r="F943" s="22"/>
      <c r="G943" s="22"/>
      <c r="H943" s="22"/>
      <c r="I943" s="22"/>
      <c r="J943" s="22"/>
    </row>
    <row r="944" spans="1:10" x14ac:dyDescent="0.2">
      <c r="A944" s="121"/>
      <c r="B944" s="22"/>
      <c r="C944" s="22"/>
      <c r="D944" s="22"/>
      <c r="E944" s="22"/>
      <c r="F944" s="22"/>
      <c r="G944" s="22"/>
      <c r="H944" s="22"/>
      <c r="I944" s="22"/>
      <c r="J944" s="22"/>
    </row>
    <row r="945" spans="1:10" x14ac:dyDescent="0.2">
      <c r="A945" s="121"/>
      <c r="B945" s="22"/>
      <c r="C945" s="22"/>
      <c r="D945" s="22"/>
      <c r="E945" s="22"/>
      <c r="F945" s="22"/>
      <c r="G945" s="22"/>
      <c r="H945" s="22"/>
      <c r="I945" s="22"/>
      <c r="J945" s="22"/>
    </row>
    <row r="946" spans="1:10" x14ac:dyDescent="0.2">
      <c r="A946" s="121"/>
      <c r="B946" s="22"/>
      <c r="C946" s="22"/>
      <c r="D946" s="22"/>
      <c r="E946" s="22"/>
      <c r="F946" s="22"/>
      <c r="G946" s="22"/>
      <c r="H946" s="22"/>
      <c r="I946" s="22"/>
      <c r="J946" s="22"/>
    </row>
    <row r="947" spans="1:10" x14ac:dyDescent="0.2">
      <c r="A947" s="121"/>
      <c r="B947" s="22"/>
      <c r="C947" s="22"/>
      <c r="D947" s="22"/>
      <c r="E947" s="22"/>
      <c r="F947" s="22"/>
      <c r="G947" s="22"/>
      <c r="H947" s="22"/>
      <c r="I947" s="22"/>
      <c r="J947" s="22"/>
    </row>
    <row r="948" spans="1:10" x14ac:dyDescent="0.2">
      <c r="A948" s="121"/>
      <c r="B948" s="22"/>
      <c r="C948" s="22"/>
      <c r="D948" s="22"/>
      <c r="E948" s="22"/>
      <c r="F948" s="22"/>
      <c r="G948" s="22"/>
      <c r="H948" s="22"/>
      <c r="I948" s="22"/>
      <c r="J948" s="22"/>
    </row>
    <row r="949" spans="1:10" x14ac:dyDescent="0.2">
      <c r="A949" s="121"/>
      <c r="B949" s="22"/>
      <c r="C949" s="22"/>
      <c r="D949" s="22"/>
      <c r="E949" s="22"/>
      <c r="F949" s="22"/>
      <c r="G949" s="22"/>
      <c r="H949" s="22"/>
      <c r="I949" s="22"/>
      <c r="J949" s="22"/>
    </row>
    <row r="950" spans="1:10" x14ac:dyDescent="0.2">
      <c r="A950" s="121"/>
      <c r="B950" s="22"/>
      <c r="C950" s="22"/>
      <c r="D950" s="22"/>
      <c r="E950" s="22"/>
      <c r="F950" s="22"/>
      <c r="G950" s="22"/>
      <c r="H950" s="22"/>
      <c r="I950" s="22"/>
      <c r="J950" s="22"/>
    </row>
    <row r="951" spans="1:10" x14ac:dyDescent="0.2">
      <c r="A951" s="121"/>
      <c r="B951" s="22"/>
      <c r="C951" s="22"/>
      <c r="D951" s="22"/>
      <c r="E951" s="22"/>
      <c r="F951" s="22"/>
      <c r="G951" s="22"/>
      <c r="H951" s="22"/>
      <c r="I951" s="22"/>
      <c r="J951" s="22"/>
    </row>
    <row r="952" spans="1:10" x14ac:dyDescent="0.2">
      <c r="A952" s="121"/>
      <c r="B952" s="22"/>
      <c r="C952" s="22"/>
      <c r="D952" s="22"/>
      <c r="E952" s="22"/>
      <c r="F952" s="22"/>
      <c r="G952" s="22"/>
      <c r="H952" s="22"/>
      <c r="I952" s="22"/>
      <c r="J952" s="22"/>
    </row>
    <row r="953" spans="1:10" x14ac:dyDescent="0.2">
      <c r="A953" s="121"/>
      <c r="B953" s="22"/>
      <c r="C953" s="22"/>
      <c r="D953" s="22"/>
      <c r="E953" s="22"/>
      <c r="F953" s="22"/>
      <c r="G953" s="22"/>
      <c r="H953" s="22"/>
      <c r="I953" s="22"/>
      <c r="J953" s="22"/>
    </row>
    <row r="954" spans="1:10" x14ac:dyDescent="0.2">
      <c r="A954" s="121"/>
      <c r="B954" s="22"/>
      <c r="C954" s="22"/>
      <c r="D954" s="22"/>
      <c r="E954" s="22"/>
      <c r="F954" s="22"/>
      <c r="G954" s="22"/>
      <c r="H954" s="22"/>
      <c r="I954" s="22"/>
      <c r="J954" s="22"/>
    </row>
    <row r="955" spans="1:10" x14ac:dyDescent="0.2">
      <c r="A955" s="121"/>
      <c r="B955" s="22"/>
      <c r="C955" s="22"/>
      <c r="D955" s="22"/>
      <c r="E955" s="22"/>
      <c r="F955" s="22"/>
      <c r="G955" s="22"/>
      <c r="H955" s="22"/>
      <c r="I955" s="22"/>
      <c r="J955" s="22"/>
    </row>
    <row r="956" spans="1:10" x14ac:dyDescent="0.2">
      <c r="A956" s="121"/>
      <c r="B956" s="22"/>
      <c r="C956" s="22"/>
      <c r="D956" s="22"/>
      <c r="E956" s="22"/>
      <c r="F956" s="22"/>
      <c r="G956" s="22"/>
      <c r="H956" s="22"/>
      <c r="I956" s="22"/>
      <c r="J956" s="22"/>
    </row>
    <row r="957" spans="1:10" x14ac:dyDescent="0.2">
      <c r="A957" s="121"/>
      <c r="B957" s="22"/>
      <c r="C957" s="22"/>
      <c r="D957" s="22"/>
      <c r="E957" s="22"/>
      <c r="F957" s="22"/>
      <c r="G957" s="22"/>
      <c r="H957" s="22"/>
      <c r="I957" s="22"/>
      <c r="J957" s="22"/>
    </row>
    <row r="958" spans="1:10" x14ac:dyDescent="0.2">
      <c r="A958" s="121"/>
      <c r="B958" s="22"/>
      <c r="C958" s="22"/>
      <c r="D958" s="22"/>
      <c r="E958" s="22"/>
      <c r="F958" s="22"/>
      <c r="G958" s="22"/>
      <c r="H958" s="22"/>
      <c r="I958" s="22"/>
      <c r="J958" s="22"/>
    </row>
    <row r="959" spans="1:10" x14ac:dyDescent="0.2">
      <c r="A959" s="121"/>
      <c r="B959" s="22"/>
      <c r="C959" s="22"/>
      <c r="D959" s="22"/>
      <c r="E959" s="22"/>
      <c r="F959" s="22"/>
      <c r="G959" s="22"/>
      <c r="H959" s="22"/>
      <c r="I959" s="22"/>
      <c r="J959" s="22"/>
    </row>
    <row r="960" spans="1:10" x14ac:dyDescent="0.2">
      <c r="A960" s="121"/>
      <c r="B960" s="22"/>
      <c r="C960" s="22"/>
      <c r="D960" s="22"/>
      <c r="E960" s="22"/>
      <c r="F960" s="22"/>
      <c r="G960" s="22"/>
      <c r="H960" s="22"/>
      <c r="I960" s="22"/>
      <c r="J960" s="22"/>
    </row>
    <row r="961" spans="1:10" x14ac:dyDescent="0.2">
      <c r="A961" s="121"/>
      <c r="B961" s="22"/>
      <c r="C961" s="22"/>
      <c r="D961" s="22"/>
      <c r="E961" s="22"/>
      <c r="F961" s="22"/>
      <c r="G961" s="22"/>
      <c r="H961" s="22"/>
      <c r="I961" s="22"/>
      <c r="J961" s="22"/>
    </row>
    <row r="962" spans="1:10" x14ac:dyDescent="0.2">
      <c r="A962" s="121"/>
      <c r="B962" s="22"/>
      <c r="C962" s="22"/>
      <c r="D962" s="22"/>
      <c r="E962" s="22"/>
      <c r="F962" s="22"/>
      <c r="G962" s="22"/>
      <c r="H962" s="22"/>
      <c r="I962" s="22"/>
      <c r="J962" s="22"/>
    </row>
    <row r="963" spans="1:10" x14ac:dyDescent="0.2">
      <c r="A963" s="121"/>
      <c r="B963" s="22"/>
      <c r="C963" s="22"/>
      <c r="D963" s="22"/>
      <c r="E963" s="22"/>
      <c r="F963" s="22"/>
      <c r="G963" s="22"/>
      <c r="H963" s="22"/>
      <c r="I963" s="22"/>
      <c r="J963" s="22"/>
    </row>
    <row r="964" spans="1:10" x14ac:dyDescent="0.2">
      <c r="A964" s="121"/>
      <c r="B964" s="22"/>
      <c r="C964" s="22"/>
      <c r="D964" s="22"/>
      <c r="E964" s="22"/>
      <c r="F964" s="22"/>
      <c r="G964" s="22"/>
      <c r="H964" s="22"/>
      <c r="I964" s="22"/>
      <c r="J964" s="22"/>
    </row>
    <row r="965" spans="1:10" x14ac:dyDescent="0.2">
      <c r="A965" s="121"/>
      <c r="B965" s="22"/>
      <c r="C965" s="22"/>
      <c r="D965" s="22"/>
      <c r="E965" s="22"/>
      <c r="F965" s="22"/>
      <c r="G965" s="22"/>
      <c r="H965" s="22"/>
      <c r="I965" s="22"/>
      <c r="J965" s="22"/>
    </row>
    <row r="966" spans="1:10" x14ac:dyDescent="0.2">
      <c r="A966" s="121"/>
      <c r="B966" s="22"/>
      <c r="C966" s="22"/>
      <c r="D966" s="22"/>
      <c r="E966" s="22"/>
      <c r="F966" s="22"/>
      <c r="G966" s="22"/>
      <c r="H966" s="22"/>
      <c r="I966" s="22"/>
      <c r="J966" s="22"/>
    </row>
    <row r="967" spans="1:10" x14ac:dyDescent="0.2">
      <c r="A967" s="121"/>
      <c r="B967" s="22"/>
      <c r="C967" s="22"/>
      <c r="D967" s="22"/>
      <c r="E967" s="22"/>
      <c r="F967" s="22"/>
      <c r="G967" s="22"/>
      <c r="H967" s="22"/>
      <c r="I967" s="22"/>
      <c r="J967" s="22"/>
    </row>
    <row r="968" spans="1:10" x14ac:dyDescent="0.2">
      <c r="A968" s="121"/>
      <c r="B968" s="22"/>
      <c r="C968" s="22"/>
      <c r="D968" s="22"/>
      <c r="E968" s="22"/>
      <c r="F968" s="22"/>
      <c r="G968" s="22"/>
      <c r="H968" s="22"/>
      <c r="I968" s="22"/>
      <c r="J968" s="22"/>
    </row>
    <row r="969" spans="1:10" x14ac:dyDescent="0.2">
      <c r="A969" s="121"/>
      <c r="B969" s="22"/>
      <c r="C969" s="22"/>
      <c r="D969" s="22"/>
      <c r="E969" s="22"/>
      <c r="F969" s="22"/>
      <c r="G969" s="22"/>
      <c r="H969" s="22"/>
      <c r="I969" s="22"/>
      <c r="J969" s="22"/>
    </row>
    <row r="970" spans="1:10" x14ac:dyDescent="0.2">
      <c r="A970" s="121"/>
      <c r="B970" s="22"/>
      <c r="C970" s="22"/>
      <c r="D970" s="22"/>
      <c r="E970" s="22"/>
      <c r="F970" s="22"/>
      <c r="G970" s="22"/>
      <c r="H970" s="22"/>
      <c r="I970" s="22"/>
      <c r="J970" s="22"/>
    </row>
    <row r="971" spans="1:10" x14ac:dyDescent="0.2">
      <c r="A971" s="121"/>
      <c r="B971" s="22"/>
      <c r="C971" s="22"/>
      <c r="D971" s="22"/>
      <c r="E971" s="22"/>
      <c r="F971" s="22"/>
      <c r="G971" s="22"/>
      <c r="H971" s="22"/>
      <c r="I971" s="22"/>
      <c r="J971" s="22"/>
    </row>
    <row r="972" spans="1:10" x14ac:dyDescent="0.2">
      <c r="A972" s="121"/>
      <c r="B972" s="22"/>
      <c r="C972" s="22"/>
      <c r="D972" s="22"/>
      <c r="E972" s="22"/>
      <c r="F972" s="22"/>
      <c r="G972" s="22"/>
      <c r="H972" s="22"/>
      <c r="I972" s="22"/>
      <c r="J972" s="22"/>
    </row>
    <row r="973" spans="1:10" x14ac:dyDescent="0.2">
      <c r="A973" s="121"/>
      <c r="B973" s="22"/>
      <c r="C973" s="22"/>
      <c r="D973" s="22"/>
      <c r="E973" s="22"/>
      <c r="F973" s="22"/>
      <c r="G973" s="22"/>
      <c r="H973" s="22"/>
      <c r="I973" s="22"/>
      <c r="J973" s="22"/>
    </row>
    <row r="974" spans="1:10" x14ac:dyDescent="0.2">
      <c r="A974" s="121"/>
      <c r="B974" s="22"/>
      <c r="C974" s="22"/>
      <c r="D974" s="22"/>
      <c r="E974" s="22"/>
      <c r="F974" s="22"/>
      <c r="G974" s="22"/>
      <c r="H974" s="22"/>
      <c r="I974" s="22"/>
      <c r="J974" s="22"/>
    </row>
    <row r="975" spans="1:10" x14ac:dyDescent="0.2">
      <c r="A975" s="121"/>
      <c r="B975" s="22"/>
      <c r="C975" s="22"/>
      <c r="D975" s="22"/>
      <c r="E975" s="22"/>
      <c r="F975" s="22"/>
      <c r="G975" s="22"/>
      <c r="H975" s="22"/>
      <c r="I975" s="22"/>
      <c r="J975" s="22"/>
    </row>
    <row r="976" spans="1:10" x14ac:dyDescent="0.2">
      <c r="A976" s="121"/>
      <c r="B976" s="22"/>
      <c r="C976" s="22"/>
      <c r="D976" s="22"/>
      <c r="E976" s="22"/>
      <c r="F976" s="22"/>
      <c r="G976" s="22"/>
      <c r="H976" s="22"/>
      <c r="I976" s="22"/>
      <c r="J976" s="22"/>
    </row>
    <row r="977" spans="1:10" x14ac:dyDescent="0.2">
      <c r="A977" s="121"/>
      <c r="B977" s="22"/>
      <c r="C977" s="22"/>
      <c r="D977" s="22"/>
      <c r="E977" s="22"/>
      <c r="F977" s="22"/>
      <c r="G977" s="22"/>
      <c r="H977" s="22"/>
      <c r="I977" s="22"/>
      <c r="J977" s="22"/>
    </row>
    <row r="978" spans="1:10" x14ac:dyDescent="0.2">
      <c r="A978" s="121"/>
      <c r="B978" s="22"/>
      <c r="C978" s="22"/>
      <c r="D978" s="22"/>
      <c r="E978" s="22"/>
      <c r="F978" s="22"/>
      <c r="G978" s="22"/>
      <c r="H978" s="22"/>
      <c r="I978" s="22"/>
      <c r="J978" s="22"/>
    </row>
    <row r="979" spans="1:10" x14ac:dyDescent="0.2">
      <c r="A979" s="121"/>
      <c r="B979" s="22"/>
      <c r="C979" s="22"/>
      <c r="D979" s="22"/>
      <c r="E979" s="22"/>
      <c r="F979" s="22"/>
      <c r="G979" s="22"/>
      <c r="H979" s="22"/>
      <c r="I979" s="22"/>
      <c r="J979" s="22"/>
    </row>
    <row r="980" spans="1:10" x14ac:dyDescent="0.2">
      <c r="A980" s="121"/>
      <c r="B980" s="22"/>
      <c r="C980" s="22"/>
      <c r="D980" s="22"/>
      <c r="E980" s="22"/>
      <c r="F980" s="22"/>
      <c r="G980" s="22"/>
      <c r="H980" s="22"/>
      <c r="I980" s="22"/>
      <c r="J980" s="22"/>
    </row>
    <row r="981" spans="1:10" x14ac:dyDescent="0.2">
      <c r="A981" s="121"/>
      <c r="B981" s="22"/>
      <c r="C981" s="22"/>
      <c r="D981" s="22"/>
      <c r="E981" s="22"/>
      <c r="F981" s="22"/>
      <c r="G981" s="22"/>
      <c r="H981" s="22"/>
      <c r="I981" s="22"/>
      <c r="J981" s="22"/>
    </row>
    <row r="982" spans="1:10" x14ac:dyDescent="0.2">
      <c r="A982" s="121"/>
      <c r="B982" s="22"/>
      <c r="C982" s="22"/>
      <c r="D982" s="22"/>
      <c r="E982" s="22"/>
      <c r="F982" s="22"/>
      <c r="G982" s="22"/>
      <c r="H982" s="22"/>
      <c r="I982" s="22"/>
      <c r="J982" s="22"/>
    </row>
    <row r="983" spans="1:10" x14ac:dyDescent="0.2">
      <c r="A983" s="121"/>
      <c r="B983" s="22"/>
      <c r="C983" s="22"/>
      <c r="D983" s="22"/>
      <c r="E983" s="22"/>
      <c r="F983" s="22"/>
      <c r="G983" s="22"/>
      <c r="H983" s="22"/>
      <c r="I983" s="22"/>
      <c r="J983" s="22"/>
    </row>
    <row r="984" spans="1:10" x14ac:dyDescent="0.2">
      <c r="A984" s="121"/>
      <c r="B984" s="22"/>
      <c r="C984" s="22"/>
      <c r="D984" s="22"/>
      <c r="E984" s="22"/>
      <c r="F984" s="22"/>
      <c r="G984" s="22"/>
      <c r="H984" s="22"/>
      <c r="I984" s="22"/>
      <c r="J984" s="22"/>
    </row>
    <row r="985" spans="1:10" x14ac:dyDescent="0.2">
      <c r="A985" s="121"/>
      <c r="B985" s="22"/>
      <c r="C985" s="22"/>
      <c r="D985" s="22"/>
      <c r="E985" s="22"/>
      <c r="F985" s="22"/>
      <c r="G985" s="22"/>
      <c r="H985" s="22"/>
      <c r="I985" s="22"/>
      <c r="J985" s="22"/>
    </row>
    <row r="986" spans="1:10" x14ac:dyDescent="0.2">
      <c r="A986" s="121"/>
      <c r="B986" s="22"/>
      <c r="C986" s="22"/>
      <c r="D986" s="22"/>
      <c r="E986" s="22"/>
      <c r="F986" s="22"/>
      <c r="G986" s="22"/>
      <c r="H986" s="22"/>
      <c r="I986" s="22"/>
      <c r="J986" s="22"/>
    </row>
    <row r="987" spans="1:10" x14ac:dyDescent="0.2">
      <c r="A987" s="121"/>
      <c r="B987" s="22"/>
      <c r="C987" s="22"/>
      <c r="D987" s="22"/>
      <c r="E987" s="22"/>
      <c r="F987" s="22"/>
      <c r="G987" s="22"/>
      <c r="H987" s="22"/>
      <c r="I987" s="22"/>
      <c r="J987" s="22"/>
    </row>
    <row r="988" spans="1:10" x14ac:dyDescent="0.2">
      <c r="A988" s="121"/>
      <c r="B988" s="22"/>
      <c r="C988" s="22"/>
      <c r="D988" s="22"/>
      <c r="E988" s="22"/>
      <c r="F988" s="22"/>
      <c r="G988" s="22"/>
      <c r="H988" s="22"/>
      <c r="I988" s="22"/>
      <c r="J988" s="22"/>
    </row>
    <row r="989" spans="1:10" x14ac:dyDescent="0.2">
      <c r="A989" s="121"/>
      <c r="B989" s="22"/>
      <c r="C989" s="22"/>
      <c r="D989" s="22"/>
      <c r="E989" s="22"/>
      <c r="F989" s="22"/>
      <c r="G989" s="22"/>
      <c r="H989" s="22"/>
      <c r="I989" s="22"/>
      <c r="J989" s="22"/>
    </row>
    <row r="990" spans="1:10" x14ac:dyDescent="0.2">
      <c r="A990" s="121"/>
      <c r="B990" s="22"/>
      <c r="C990" s="22"/>
      <c r="D990" s="22"/>
      <c r="E990" s="22"/>
      <c r="F990" s="22"/>
      <c r="G990" s="22"/>
      <c r="H990" s="22"/>
      <c r="I990" s="22"/>
      <c r="J990" s="22"/>
    </row>
    <row r="991" spans="1:10" x14ac:dyDescent="0.2">
      <c r="A991" s="121"/>
      <c r="B991" s="22"/>
      <c r="C991" s="22"/>
      <c r="D991" s="22"/>
      <c r="E991" s="22"/>
      <c r="F991" s="22"/>
      <c r="G991" s="22"/>
      <c r="H991" s="22"/>
      <c r="I991" s="22"/>
      <c r="J991" s="22"/>
    </row>
    <row r="992" spans="1:10" x14ac:dyDescent="0.2">
      <c r="A992" s="121"/>
      <c r="B992" s="22"/>
      <c r="C992" s="22"/>
      <c r="D992" s="22"/>
      <c r="E992" s="22"/>
      <c r="F992" s="22"/>
      <c r="G992" s="22"/>
      <c r="H992" s="22"/>
      <c r="I992" s="22"/>
      <c r="J992" s="22"/>
    </row>
    <row r="993" spans="1:10" x14ac:dyDescent="0.2">
      <c r="A993" s="121"/>
      <c r="B993" s="22"/>
      <c r="C993" s="22"/>
      <c r="D993" s="22"/>
      <c r="E993" s="22"/>
      <c r="F993" s="22"/>
      <c r="G993" s="22"/>
      <c r="H993" s="22"/>
      <c r="I993" s="22"/>
      <c r="J993" s="22"/>
    </row>
    <row r="994" spans="1:10" x14ac:dyDescent="0.2">
      <c r="A994" s="121"/>
      <c r="B994" s="22"/>
      <c r="C994" s="22"/>
      <c r="D994" s="22"/>
      <c r="E994" s="22"/>
      <c r="F994" s="22"/>
      <c r="G994" s="22"/>
      <c r="H994" s="22"/>
      <c r="I994" s="22"/>
      <c r="J994" s="22"/>
    </row>
    <row r="995" spans="1:10" x14ac:dyDescent="0.2">
      <c r="A995" s="121"/>
      <c r="B995" s="22"/>
      <c r="C995" s="22"/>
      <c r="D995" s="22"/>
      <c r="E995" s="22"/>
      <c r="F995" s="22"/>
      <c r="G995" s="22"/>
      <c r="H995" s="22"/>
      <c r="I995" s="22"/>
      <c r="J995" s="22"/>
    </row>
    <row r="996" spans="1:10" x14ac:dyDescent="0.2">
      <c r="A996" s="121"/>
      <c r="B996" s="22"/>
      <c r="C996" s="22"/>
      <c r="D996" s="22"/>
      <c r="E996" s="22"/>
      <c r="F996" s="22"/>
      <c r="G996" s="22"/>
      <c r="H996" s="22"/>
      <c r="I996" s="22"/>
      <c r="J996" s="22"/>
    </row>
    <row r="997" spans="1:10" x14ac:dyDescent="0.2">
      <c r="A997" s="121"/>
      <c r="B997" s="22"/>
      <c r="C997" s="22"/>
      <c r="D997" s="22"/>
      <c r="E997" s="22"/>
      <c r="F997" s="22"/>
      <c r="G997" s="22"/>
      <c r="H997" s="22"/>
      <c r="I997" s="22"/>
      <c r="J997" s="22"/>
    </row>
    <row r="998" spans="1:10" x14ac:dyDescent="0.2">
      <c r="A998" s="121"/>
      <c r="B998" s="22"/>
      <c r="C998" s="22"/>
      <c r="D998" s="22"/>
      <c r="E998" s="22"/>
      <c r="F998" s="22"/>
      <c r="G998" s="22"/>
      <c r="H998" s="22"/>
      <c r="I998" s="22"/>
      <c r="J998" s="22"/>
    </row>
    <row r="999" spans="1:10" x14ac:dyDescent="0.2">
      <c r="A999" s="121"/>
      <c r="B999" s="22"/>
      <c r="C999" s="22"/>
      <c r="D999" s="22"/>
      <c r="E999" s="22"/>
      <c r="F999" s="22"/>
      <c r="G999" s="22"/>
      <c r="H999" s="22"/>
      <c r="I999" s="22"/>
      <c r="J999" s="22"/>
    </row>
    <row r="1000" spans="1:10" x14ac:dyDescent="0.2">
      <c r="A1000" s="121"/>
      <c r="B1000" s="22"/>
      <c r="C1000" s="22"/>
      <c r="D1000" s="22"/>
      <c r="E1000" s="22"/>
      <c r="F1000" s="22"/>
      <c r="G1000" s="22"/>
      <c r="H1000" s="22"/>
      <c r="I1000" s="22"/>
      <c r="J1000" s="22"/>
    </row>
    <row r="1001" spans="1:10" x14ac:dyDescent="0.2">
      <c r="A1001" s="121"/>
      <c r="B1001" s="22"/>
      <c r="C1001" s="22"/>
      <c r="D1001" s="22"/>
      <c r="E1001" s="22"/>
      <c r="F1001" s="22"/>
      <c r="G1001" s="22"/>
      <c r="H1001" s="22"/>
      <c r="I1001" s="22"/>
      <c r="J1001" s="22"/>
    </row>
    <row r="1002" spans="1:10" x14ac:dyDescent="0.2">
      <c r="A1002" s="121"/>
      <c r="B1002" s="22"/>
      <c r="C1002" s="22"/>
      <c r="D1002" s="22"/>
      <c r="E1002" s="22"/>
      <c r="F1002" s="22"/>
      <c r="G1002" s="22"/>
      <c r="H1002" s="22"/>
      <c r="I1002" s="22"/>
      <c r="J1002" s="22"/>
    </row>
    <row r="1003" spans="1:10" x14ac:dyDescent="0.2">
      <c r="A1003" s="121"/>
      <c r="B1003" s="22"/>
      <c r="C1003" s="22"/>
      <c r="D1003" s="22"/>
      <c r="E1003" s="22"/>
      <c r="F1003" s="22"/>
      <c r="G1003" s="22"/>
      <c r="H1003" s="22"/>
      <c r="I1003" s="22"/>
      <c r="J1003" s="22"/>
    </row>
    <row r="1004" spans="1:10" x14ac:dyDescent="0.2">
      <c r="A1004" s="121"/>
      <c r="B1004" s="22"/>
      <c r="C1004" s="22"/>
      <c r="D1004" s="22"/>
      <c r="E1004" s="22"/>
      <c r="F1004" s="22"/>
      <c r="G1004" s="22"/>
      <c r="H1004" s="22"/>
      <c r="I1004" s="22"/>
      <c r="J1004" s="22"/>
    </row>
    <row r="1005" spans="1:10" x14ac:dyDescent="0.2">
      <c r="A1005" s="121"/>
      <c r="B1005" s="22"/>
      <c r="C1005" s="22"/>
      <c r="D1005" s="22"/>
      <c r="E1005" s="22"/>
      <c r="F1005" s="22"/>
      <c r="G1005" s="22"/>
      <c r="H1005" s="22"/>
      <c r="I1005" s="22"/>
      <c r="J1005" s="22"/>
    </row>
    <row r="1006" spans="1:10" x14ac:dyDescent="0.2">
      <c r="A1006" s="121"/>
      <c r="B1006" s="22"/>
      <c r="C1006" s="22"/>
      <c r="D1006" s="22"/>
      <c r="E1006" s="22"/>
      <c r="F1006" s="22"/>
      <c r="G1006" s="22"/>
      <c r="H1006" s="22"/>
      <c r="I1006" s="22"/>
      <c r="J1006" s="22"/>
    </row>
    <row r="1007" spans="1:10" x14ac:dyDescent="0.2">
      <c r="A1007" s="121"/>
      <c r="B1007" s="22"/>
      <c r="C1007" s="22"/>
      <c r="D1007" s="22"/>
      <c r="E1007" s="22"/>
      <c r="F1007" s="22"/>
      <c r="G1007" s="22"/>
      <c r="H1007" s="22"/>
      <c r="I1007" s="22"/>
      <c r="J1007" s="22"/>
    </row>
    <row r="1008" spans="1:10" x14ac:dyDescent="0.2">
      <c r="A1008" s="121"/>
      <c r="B1008" s="22"/>
      <c r="C1008" s="22"/>
      <c r="D1008" s="22"/>
      <c r="E1008" s="22"/>
      <c r="F1008" s="22"/>
      <c r="G1008" s="22"/>
      <c r="H1008" s="22"/>
      <c r="I1008" s="22"/>
      <c r="J1008" s="22"/>
    </row>
    <row r="1009" spans="1:10" x14ac:dyDescent="0.2">
      <c r="A1009" s="121"/>
      <c r="B1009" s="22"/>
      <c r="C1009" s="22"/>
      <c r="D1009" s="22"/>
      <c r="E1009" s="22"/>
      <c r="F1009" s="22"/>
      <c r="G1009" s="22"/>
      <c r="H1009" s="22"/>
      <c r="I1009" s="22"/>
      <c r="J1009" s="22"/>
    </row>
    <row r="1010" spans="1:10" x14ac:dyDescent="0.2">
      <c r="A1010" s="121"/>
      <c r="B1010" s="22"/>
      <c r="C1010" s="22"/>
      <c r="D1010" s="22"/>
      <c r="E1010" s="22"/>
      <c r="F1010" s="22"/>
      <c r="G1010" s="22"/>
      <c r="H1010" s="22"/>
      <c r="I1010" s="22"/>
      <c r="J1010" s="22"/>
    </row>
    <row r="1011" spans="1:10" x14ac:dyDescent="0.2">
      <c r="A1011" s="121"/>
      <c r="B1011" s="22"/>
      <c r="C1011" s="22"/>
      <c r="D1011" s="22"/>
      <c r="E1011" s="22"/>
      <c r="F1011" s="22"/>
      <c r="G1011" s="22"/>
      <c r="H1011" s="22"/>
      <c r="I1011" s="22"/>
      <c r="J1011" s="22"/>
    </row>
    <row r="1012" spans="1:10" x14ac:dyDescent="0.2">
      <c r="A1012" s="121"/>
      <c r="B1012" s="22"/>
      <c r="C1012" s="22"/>
      <c r="D1012" s="22"/>
      <c r="E1012" s="22"/>
      <c r="F1012" s="22"/>
      <c r="G1012" s="22"/>
      <c r="H1012" s="22"/>
      <c r="I1012" s="22"/>
      <c r="J1012" s="22"/>
    </row>
    <row r="1013" spans="1:10" x14ac:dyDescent="0.2">
      <c r="A1013" s="121"/>
      <c r="B1013" s="22"/>
      <c r="C1013" s="22"/>
      <c r="D1013" s="22"/>
      <c r="E1013" s="22"/>
      <c r="F1013" s="22"/>
      <c r="G1013" s="22"/>
      <c r="H1013" s="22"/>
      <c r="I1013" s="22"/>
      <c r="J1013" s="22"/>
    </row>
    <row r="1014" spans="1:10" x14ac:dyDescent="0.2">
      <c r="A1014" s="121"/>
      <c r="B1014" s="22"/>
      <c r="C1014" s="22"/>
      <c r="D1014" s="22"/>
      <c r="E1014" s="22"/>
      <c r="F1014" s="22"/>
      <c r="G1014" s="22"/>
      <c r="H1014" s="22"/>
      <c r="I1014" s="22"/>
      <c r="J1014" s="22"/>
    </row>
    <row r="1015" spans="1:10" x14ac:dyDescent="0.2">
      <c r="A1015" s="121"/>
      <c r="B1015" s="22"/>
      <c r="C1015" s="22"/>
      <c r="D1015" s="22"/>
      <c r="E1015" s="22"/>
      <c r="F1015" s="22"/>
      <c r="G1015" s="22"/>
      <c r="H1015" s="22"/>
      <c r="I1015" s="22"/>
      <c r="J1015" s="22"/>
    </row>
    <row r="1016" spans="1:10" x14ac:dyDescent="0.2">
      <c r="A1016" s="121"/>
      <c r="B1016" s="22"/>
      <c r="C1016" s="22"/>
      <c r="D1016" s="22"/>
      <c r="E1016" s="22"/>
      <c r="F1016" s="22"/>
      <c r="G1016" s="22"/>
      <c r="H1016" s="22"/>
      <c r="I1016" s="22"/>
      <c r="J1016" s="22"/>
    </row>
    <row r="1017" spans="1:10" x14ac:dyDescent="0.2">
      <c r="A1017" s="121"/>
      <c r="B1017" s="22"/>
      <c r="C1017" s="22"/>
      <c r="D1017" s="22"/>
      <c r="E1017" s="22"/>
      <c r="F1017" s="22"/>
      <c r="G1017" s="22"/>
      <c r="H1017" s="22"/>
      <c r="I1017" s="22"/>
      <c r="J1017" s="22"/>
    </row>
    <row r="1018" spans="1:10" x14ac:dyDescent="0.2">
      <c r="A1018" s="121"/>
      <c r="B1018" s="22"/>
      <c r="C1018" s="22"/>
      <c r="D1018" s="22"/>
      <c r="E1018" s="22"/>
      <c r="F1018" s="22"/>
      <c r="G1018" s="22"/>
      <c r="H1018" s="22"/>
      <c r="I1018" s="22"/>
      <c r="J1018" s="22"/>
    </row>
    <row r="1019" spans="1:10" x14ac:dyDescent="0.2">
      <c r="A1019" s="121"/>
      <c r="B1019" s="22"/>
      <c r="C1019" s="22"/>
      <c r="D1019" s="22"/>
      <c r="E1019" s="22"/>
      <c r="F1019" s="22"/>
      <c r="G1019" s="22"/>
      <c r="H1019" s="22"/>
      <c r="I1019" s="22"/>
      <c r="J1019" s="22"/>
    </row>
    <row r="1020" spans="1:10" x14ac:dyDescent="0.2">
      <c r="A1020" s="121"/>
      <c r="B1020" s="22"/>
      <c r="C1020" s="22"/>
      <c r="D1020" s="22"/>
      <c r="E1020" s="22"/>
      <c r="F1020" s="22"/>
      <c r="G1020" s="22"/>
      <c r="H1020" s="22"/>
      <c r="I1020" s="22"/>
      <c r="J1020" s="22"/>
    </row>
    <row r="1021" spans="1:10" x14ac:dyDescent="0.2">
      <c r="A1021" s="121"/>
      <c r="B1021" s="22"/>
      <c r="C1021" s="22"/>
      <c r="D1021" s="22"/>
      <c r="E1021" s="22"/>
      <c r="F1021" s="22"/>
      <c r="G1021" s="22"/>
      <c r="H1021" s="22"/>
      <c r="I1021" s="22"/>
      <c r="J1021" s="22"/>
    </row>
    <row r="1022" spans="1:10" x14ac:dyDescent="0.2">
      <c r="A1022" s="121"/>
      <c r="B1022" s="22"/>
      <c r="C1022" s="22"/>
      <c r="D1022" s="22"/>
      <c r="E1022" s="22"/>
      <c r="F1022" s="22"/>
      <c r="G1022" s="22"/>
      <c r="H1022" s="22"/>
      <c r="I1022" s="22"/>
      <c r="J1022" s="22"/>
    </row>
    <row r="1023" spans="1:10" x14ac:dyDescent="0.2">
      <c r="A1023" s="121"/>
      <c r="B1023" s="22"/>
      <c r="C1023" s="22"/>
      <c r="D1023" s="22"/>
      <c r="E1023" s="22"/>
      <c r="F1023" s="22"/>
      <c r="G1023" s="22"/>
      <c r="H1023" s="22"/>
      <c r="I1023" s="22"/>
      <c r="J1023" s="22"/>
    </row>
    <row r="1024" spans="1:10" x14ac:dyDescent="0.2">
      <c r="A1024" s="121"/>
      <c r="B1024" s="22"/>
      <c r="C1024" s="22"/>
      <c r="D1024" s="22"/>
      <c r="E1024" s="22"/>
      <c r="F1024" s="22"/>
      <c r="G1024" s="22"/>
      <c r="H1024" s="22"/>
      <c r="I1024" s="22"/>
      <c r="J1024" s="22"/>
    </row>
    <row r="1025" spans="1:10" x14ac:dyDescent="0.2">
      <c r="A1025" s="121"/>
      <c r="B1025" s="22"/>
      <c r="C1025" s="22"/>
      <c r="D1025" s="22"/>
      <c r="E1025" s="22"/>
      <c r="F1025" s="22"/>
      <c r="G1025" s="22"/>
      <c r="H1025" s="22"/>
      <c r="I1025" s="22"/>
      <c r="J1025" s="22"/>
    </row>
    <row r="1026" spans="1:10" x14ac:dyDescent="0.2">
      <c r="A1026" s="121"/>
      <c r="B1026" s="22"/>
      <c r="C1026" s="22"/>
      <c r="D1026" s="22"/>
      <c r="E1026" s="22"/>
      <c r="F1026" s="22"/>
      <c r="G1026" s="22"/>
      <c r="H1026" s="22"/>
      <c r="I1026" s="22"/>
      <c r="J1026" s="22"/>
    </row>
    <row r="1027" spans="1:10" x14ac:dyDescent="0.2">
      <c r="A1027" s="121"/>
      <c r="B1027" s="22"/>
      <c r="C1027" s="22"/>
      <c r="D1027" s="22"/>
      <c r="E1027" s="22"/>
      <c r="F1027" s="22"/>
      <c r="G1027" s="22"/>
      <c r="H1027" s="22"/>
      <c r="I1027" s="22"/>
      <c r="J1027" s="22"/>
    </row>
    <row r="1028" spans="1:10" x14ac:dyDescent="0.2">
      <c r="A1028" s="121"/>
      <c r="B1028" s="22"/>
      <c r="C1028" s="22"/>
      <c r="D1028" s="22"/>
      <c r="E1028" s="22"/>
      <c r="F1028" s="22"/>
      <c r="G1028" s="22"/>
      <c r="H1028" s="22"/>
      <c r="I1028" s="22"/>
      <c r="J1028" s="22"/>
    </row>
    <row r="1029" spans="1:10" x14ac:dyDescent="0.2">
      <c r="A1029" s="121"/>
      <c r="B1029" s="22"/>
      <c r="C1029" s="22"/>
      <c r="D1029" s="22"/>
      <c r="E1029" s="22"/>
      <c r="F1029" s="22"/>
      <c r="G1029" s="22"/>
      <c r="H1029" s="22"/>
      <c r="I1029" s="22"/>
      <c r="J1029" s="22"/>
    </row>
    <row r="1030" spans="1:10" x14ac:dyDescent="0.2">
      <c r="A1030" s="121"/>
      <c r="B1030" s="22"/>
      <c r="C1030" s="22"/>
      <c r="D1030" s="22"/>
      <c r="E1030" s="22"/>
      <c r="F1030" s="22"/>
      <c r="G1030" s="22"/>
      <c r="H1030" s="22"/>
      <c r="I1030" s="22"/>
      <c r="J1030" s="22"/>
    </row>
    <row r="1031" spans="1:10" x14ac:dyDescent="0.2">
      <c r="A1031" s="121"/>
      <c r="B1031" s="22"/>
      <c r="C1031" s="22"/>
      <c r="D1031" s="22"/>
      <c r="E1031" s="22"/>
      <c r="F1031" s="22"/>
      <c r="G1031" s="22"/>
      <c r="H1031" s="22"/>
      <c r="I1031" s="22"/>
      <c r="J1031" s="22"/>
    </row>
    <row r="1032" spans="1:10" x14ac:dyDescent="0.2">
      <c r="A1032" s="121"/>
      <c r="B1032" s="22"/>
      <c r="C1032" s="22"/>
      <c r="D1032" s="22"/>
      <c r="E1032" s="22"/>
      <c r="F1032" s="22"/>
      <c r="G1032" s="22"/>
      <c r="H1032" s="22"/>
      <c r="I1032" s="22"/>
      <c r="J1032" s="22"/>
    </row>
    <row r="1033" spans="1:10" x14ac:dyDescent="0.2">
      <c r="A1033" s="121"/>
      <c r="B1033" s="22"/>
      <c r="C1033" s="22"/>
      <c r="D1033" s="22"/>
      <c r="E1033" s="22"/>
      <c r="F1033" s="22"/>
      <c r="G1033" s="22"/>
      <c r="H1033" s="22"/>
      <c r="I1033" s="22"/>
      <c r="J1033" s="22"/>
    </row>
    <row r="1034" spans="1:10" x14ac:dyDescent="0.2">
      <c r="A1034" s="121"/>
      <c r="B1034" s="22"/>
      <c r="C1034" s="22"/>
      <c r="D1034" s="22"/>
      <c r="E1034" s="22"/>
      <c r="F1034" s="22"/>
      <c r="G1034" s="22"/>
      <c r="H1034" s="22"/>
      <c r="I1034" s="22"/>
      <c r="J1034" s="22"/>
    </row>
    <row r="1035" spans="1:10" x14ac:dyDescent="0.2">
      <c r="A1035" s="121"/>
      <c r="B1035" s="22"/>
      <c r="C1035" s="22"/>
      <c r="D1035" s="22"/>
      <c r="E1035" s="22"/>
      <c r="F1035" s="22"/>
      <c r="G1035" s="22"/>
      <c r="H1035" s="22"/>
      <c r="I1035" s="22"/>
      <c r="J1035" s="22"/>
    </row>
    <row r="1036" spans="1:10" x14ac:dyDescent="0.2">
      <c r="A1036" s="121"/>
      <c r="B1036" s="22"/>
      <c r="C1036" s="22"/>
      <c r="D1036" s="22"/>
      <c r="E1036" s="22"/>
      <c r="F1036" s="22"/>
      <c r="G1036" s="22"/>
      <c r="H1036" s="22"/>
      <c r="I1036" s="22"/>
      <c r="J1036" s="22"/>
    </row>
    <row r="1037" spans="1:10" x14ac:dyDescent="0.2">
      <c r="A1037" s="121"/>
      <c r="B1037" s="22"/>
      <c r="C1037" s="22"/>
      <c r="D1037" s="22"/>
      <c r="E1037" s="22"/>
      <c r="F1037" s="22"/>
      <c r="G1037" s="22"/>
      <c r="H1037" s="22"/>
      <c r="I1037" s="22"/>
      <c r="J1037" s="22"/>
    </row>
    <row r="1038" spans="1:10" x14ac:dyDescent="0.2">
      <c r="A1038" s="121"/>
      <c r="B1038" s="22"/>
      <c r="C1038" s="22"/>
      <c r="D1038" s="22"/>
      <c r="E1038" s="22"/>
      <c r="F1038" s="22"/>
      <c r="G1038" s="22"/>
      <c r="H1038" s="22"/>
      <c r="I1038" s="22"/>
      <c r="J1038" s="22"/>
    </row>
    <row r="1039" spans="1:10" x14ac:dyDescent="0.2">
      <c r="A1039" s="121"/>
      <c r="B1039" s="22"/>
      <c r="C1039" s="22"/>
      <c r="D1039" s="22"/>
      <c r="E1039" s="22"/>
      <c r="F1039" s="22"/>
      <c r="G1039" s="22"/>
      <c r="H1039" s="22"/>
      <c r="I1039" s="22"/>
      <c r="J1039" s="22"/>
    </row>
    <row r="1040" spans="1:10" x14ac:dyDescent="0.2">
      <c r="A1040" s="121"/>
      <c r="B1040" s="22"/>
      <c r="C1040" s="22"/>
      <c r="D1040" s="22"/>
      <c r="E1040" s="22"/>
      <c r="F1040" s="22"/>
      <c r="G1040" s="22"/>
      <c r="H1040" s="22"/>
      <c r="I1040" s="22"/>
      <c r="J1040" s="22"/>
    </row>
    <row r="1041" spans="1:10" x14ac:dyDescent="0.2">
      <c r="A1041" s="121"/>
      <c r="B1041" s="22"/>
      <c r="C1041" s="22"/>
      <c r="D1041" s="22"/>
      <c r="E1041" s="22"/>
      <c r="F1041" s="22"/>
      <c r="G1041" s="22"/>
      <c r="H1041" s="22"/>
      <c r="I1041" s="22"/>
      <c r="J1041" s="22"/>
    </row>
    <row r="1042" spans="1:10" x14ac:dyDescent="0.2">
      <c r="A1042" s="121"/>
      <c r="B1042" s="22"/>
      <c r="C1042" s="22"/>
      <c r="D1042" s="22"/>
      <c r="E1042" s="22"/>
      <c r="F1042" s="22"/>
      <c r="G1042" s="22"/>
      <c r="H1042" s="22"/>
      <c r="I1042" s="22"/>
      <c r="J1042" s="22"/>
    </row>
    <row r="1043" spans="1:10" x14ac:dyDescent="0.2">
      <c r="A1043" s="121"/>
      <c r="B1043" s="22"/>
      <c r="C1043" s="22"/>
      <c r="D1043" s="22"/>
      <c r="E1043" s="22"/>
      <c r="F1043" s="22"/>
      <c r="G1043" s="22"/>
      <c r="H1043" s="22"/>
      <c r="I1043" s="22"/>
      <c r="J1043" s="22"/>
    </row>
    <row r="1044" spans="1:10" x14ac:dyDescent="0.2">
      <c r="A1044" s="121"/>
      <c r="B1044" s="22"/>
      <c r="C1044" s="22"/>
      <c r="D1044" s="22"/>
      <c r="E1044" s="22"/>
      <c r="F1044" s="22"/>
      <c r="G1044" s="22"/>
      <c r="H1044" s="22"/>
      <c r="I1044" s="22"/>
      <c r="J1044" s="22"/>
    </row>
    <row r="1045" spans="1:10" x14ac:dyDescent="0.2">
      <c r="A1045" s="121"/>
      <c r="B1045" s="22"/>
      <c r="C1045" s="22"/>
      <c r="D1045" s="22"/>
      <c r="E1045" s="22"/>
      <c r="F1045" s="22"/>
      <c r="G1045" s="22"/>
      <c r="H1045" s="22"/>
      <c r="I1045" s="22"/>
      <c r="J1045" s="22"/>
    </row>
    <row r="1046" spans="1:10" x14ac:dyDescent="0.2">
      <c r="A1046" s="121"/>
      <c r="B1046" s="22"/>
      <c r="C1046" s="22"/>
      <c r="D1046" s="22"/>
      <c r="E1046" s="22"/>
      <c r="F1046" s="22"/>
      <c r="G1046" s="22"/>
      <c r="H1046" s="22"/>
      <c r="I1046" s="22"/>
      <c r="J1046" s="22"/>
    </row>
    <row r="1047" spans="1:10" x14ac:dyDescent="0.2">
      <c r="A1047" s="121"/>
      <c r="B1047" s="22"/>
      <c r="C1047" s="22"/>
      <c r="D1047" s="22"/>
      <c r="E1047" s="22"/>
      <c r="F1047" s="22"/>
      <c r="G1047" s="22"/>
      <c r="H1047" s="22"/>
      <c r="I1047" s="22"/>
      <c r="J1047" s="22"/>
    </row>
    <row r="1048" spans="1:10" x14ac:dyDescent="0.2">
      <c r="A1048" s="121"/>
      <c r="B1048" s="22"/>
      <c r="C1048" s="22"/>
      <c r="D1048" s="22"/>
      <c r="E1048" s="22"/>
      <c r="F1048" s="22"/>
      <c r="G1048" s="22"/>
      <c r="H1048" s="22"/>
      <c r="I1048" s="22"/>
      <c r="J1048" s="22"/>
    </row>
    <row r="1049" spans="1:10" x14ac:dyDescent="0.2">
      <c r="A1049" s="121"/>
      <c r="B1049" s="22"/>
      <c r="C1049" s="22"/>
      <c r="D1049" s="22"/>
      <c r="E1049" s="22"/>
      <c r="F1049" s="22"/>
      <c r="G1049" s="22"/>
      <c r="H1049" s="22"/>
      <c r="I1049" s="22"/>
      <c r="J1049" s="22"/>
    </row>
    <row r="1050" spans="1:10" x14ac:dyDescent="0.2">
      <c r="A1050" s="121"/>
      <c r="B1050" s="22"/>
      <c r="C1050" s="22"/>
      <c r="D1050" s="22"/>
      <c r="E1050" s="22"/>
      <c r="F1050" s="22"/>
      <c r="G1050" s="22"/>
      <c r="H1050" s="22"/>
      <c r="I1050" s="22"/>
      <c r="J1050" s="22"/>
    </row>
    <row r="1051" spans="1:10" x14ac:dyDescent="0.2">
      <c r="A1051" s="121"/>
      <c r="B1051" s="22"/>
      <c r="C1051" s="22"/>
      <c r="D1051" s="22"/>
      <c r="E1051" s="22"/>
      <c r="F1051" s="22"/>
      <c r="G1051" s="22"/>
      <c r="H1051" s="22"/>
      <c r="I1051" s="22"/>
      <c r="J1051" s="22"/>
    </row>
    <row r="1052" spans="1:10" x14ac:dyDescent="0.2">
      <c r="A1052" s="121"/>
      <c r="B1052" s="22"/>
      <c r="C1052" s="22"/>
      <c r="D1052" s="22"/>
      <c r="E1052" s="22"/>
      <c r="F1052" s="22"/>
      <c r="G1052" s="22"/>
      <c r="H1052" s="22"/>
      <c r="I1052" s="22"/>
      <c r="J1052" s="22"/>
    </row>
    <row r="1053" spans="1:10" x14ac:dyDescent="0.2">
      <c r="A1053" s="121"/>
      <c r="B1053" s="22"/>
      <c r="C1053" s="22"/>
      <c r="D1053" s="22"/>
      <c r="E1053" s="22"/>
      <c r="F1053" s="22"/>
      <c r="G1053" s="22"/>
      <c r="H1053" s="22"/>
      <c r="I1053" s="22"/>
      <c r="J1053" s="22"/>
    </row>
    <row r="1054" spans="1:10" x14ac:dyDescent="0.2">
      <c r="A1054" s="121"/>
      <c r="B1054" s="22"/>
      <c r="C1054" s="22"/>
      <c r="D1054" s="22"/>
      <c r="E1054" s="22"/>
      <c r="F1054" s="22"/>
      <c r="G1054" s="22"/>
      <c r="H1054" s="22"/>
      <c r="I1054" s="22"/>
      <c r="J1054" s="22"/>
    </row>
    <row r="1055" spans="1:10" x14ac:dyDescent="0.2">
      <c r="A1055" s="121"/>
      <c r="B1055" s="22"/>
      <c r="C1055" s="22"/>
      <c r="D1055" s="22"/>
      <c r="E1055" s="22"/>
      <c r="F1055" s="22"/>
      <c r="G1055" s="22"/>
      <c r="H1055" s="22"/>
      <c r="I1055" s="22"/>
      <c r="J1055" s="22"/>
    </row>
    <row r="1056" spans="1:10" x14ac:dyDescent="0.2">
      <c r="A1056" s="121"/>
      <c r="B1056" s="22"/>
      <c r="C1056" s="22"/>
      <c r="D1056" s="22"/>
      <c r="E1056" s="22"/>
      <c r="F1056" s="22"/>
      <c r="G1056" s="22"/>
      <c r="H1056" s="22"/>
      <c r="I1056" s="22"/>
      <c r="J1056" s="22"/>
    </row>
    <row r="1057" spans="1:10" x14ac:dyDescent="0.2">
      <c r="A1057" s="121"/>
      <c r="B1057" s="22"/>
      <c r="C1057" s="22"/>
      <c r="D1057" s="22"/>
      <c r="E1057" s="22"/>
      <c r="F1057" s="22"/>
      <c r="G1057" s="22"/>
      <c r="H1057" s="22"/>
      <c r="I1057" s="22"/>
      <c r="J1057" s="22"/>
    </row>
    <row r="1058" spans="1:10" x14ac:dyDescent="0.2">
      <c r="A1058" s="121"/>
      <c r="B1058" s="22"/>
      <c r="C1058" s="22"/>
      <c r="D1058" s="22"/>
      <c r="E1058" s="22"/>
      <c r="F1058" s="22"/>
      <c r="G1058" s="22"/>
      <c r="H1058" s="22"/>
      <c r="I1058" s="22"/>
      <c r="J1058" s="22"/>
    </row>
    <row r="1059" spans="1:10" x14ac:dyDescent="0.2">
      <c r="A1059" s="121"/>
      <c r="B1059" s="22"/>
      <c r="C1059" s="22"/>
      <c r="D1059" s="22"/>
      <c r="E1059" s="22"/>
      <c r="F1059" s="22"/>
      <c r="G1059" s="22"/>
      <c r="H1059" s="22"/>
      <c r="I1059" s="22"/>
      <c r="J1059" s="22"/>
    </row>
    <row r="1060" spans="1:10" x14ac:dyDescent="0.2">
      <c r="A1060" s="121"/>
      <c r="B1060" s="22"/>
      <c r="C1060" s="22"/>
      <c r="D1060" s="22"/>
      <c r="E1060" s="22"/>
      <c r="F1060" s="22"/>
      <c r="G1060" s="22"/>
      <c r="H1060" s="22"/>
      <c r="I1060" s="22"/>
      <c r="J1060" s="22"/>
    </row>
    <row r="1061" spans="1:10" x14ac:dyDescent="0.2">
      <c r="A1061" s="121"/>
      <c r="B1061" s="22"/>
      <c r="C1061" s="22"/>
      <c r="D1061" s="22"/>
      <c r="E1061" s="22"/>
      <c r="F1061" s="22"/>
      <c r="G1061" s="22"/>
      <c r="H1061" s="22"/>
      <c r="I1061" s="22"/>
      <c r="J1061" s="22"/>
    </row>
    <row r="1062" spans="1:10" x14ac:dyDescent="0.2">
      <c r="A1062" s="121"/>
      <c r="B1062" s="22"/>
      <c r="C1062" s="22"/>
      <c r="D1062" s="22"/>
      <c r="E1062" s="22"/>
      <c r="F1062" s="22"/>
      <c r="G1062" s="22"/>
      <c r="H1062" s="22"/>
      <c r="I1062" s="22"/>
      <c r="J1062" s="22"/>
    </row>
    <row r="1063" spans="1:10" x14ac:dyDescent="0.2">
      <c r="A1063" s="121"/>
      <c r="B1063" s="22"/>
      <c r="C1063" s="22"/>
      <c r="D1063" s="22"/>
      <c r="E1063" s="22"/>
      <c r="F1063" s="22"/>
      <c r="G1063" s="22"/>
      <c r="H1063" s="22"/>
      <c r="I1063" s="22"/>
      <c r="J1063" s="22"/>
    </row>
    <row r="1064" spans="1:10" x14ac:dyDescent="0.2">
      <c r="A1064" s="121"/>
      <c r="B1064" s="22"/>
      <c r="C1064" s="22"/>
      <c r="D1064" s="22"/>
      <c r="E1064" s="22"/>
      <c r="F1064" s="22"/>
      <c r="G1064" s="22"/>
      <c r="H1064" s="22"/>
      <c r="I1064" s="22"/>
      <c r="J1064" s="22"/>
    </row>
    <row r="1065" spans="1:10" x14ac:dyDescent="0.2">
      <c r="A1065" s="121"/>
      <c r="B1065" s="22"/>
      <c r="C1065" s="22"/>
      <c r="D1065" s="22"/>
      <c r="E1065" s="22"/>
      <c r="F1065" s="22"/>
      <c r="G1065" s="22"/>
      <c r="H1065" s="22"/>
      <c r="I1065" s="22"/>
      <c r="J1065" s="22"/>
    </row>
    <row r="1066" spans="1:10" x14ac:dyDescent="0.2">
      <c r="A1066" s="121"/>
      <c r="B1066" s="22"/>
      <c r="C1066" s="22"/>
      <c r="D1066" s="22"/>
      <c r="E1066" s="22"/>
      <c r="F1066" s="22"/>
      <c r="G1066" s="22"/>
      <c r="H1066" s="22"/>
      <c r="I1066" s="22"/>
      <c r="J1066" s="22"/>
    </row>
    <row r="1067" spans="1:10" x14ac:dyDescent="0.2">
      <c r="A1067" s="121"/>
      <c r="B1067" s="22"/>
      <c r="C1067" s="22"/>
      <c r="D1067" s="22"/>
      <c r="E1067" s="22"/>
      <c r="F1067" s="22"/>
      <c r="G1067" s="22"/>
      <c r="H1067" s="22"/>
      <c r="I1067" s="22"/>
      <c r="J1067" s="22"/>
    </row>
    <row r="1068" spans="1:10" x14ac:dyDescent="0.2">
      <c r="A1068" s="121"/>
      <c r="B1068" s="22"/>
      <c r="C1068" s="22"/>
      <c r="D1068" s="22"/>
      <c r="E1068" s="22"/>
      <c r="F1068" s="22"/>
      <c r="G1068" s="22"/>
      <c r="H1068" s="22"/>
      <c r="I1068" s="22"/>
      <c r="J1068" s="22"/>
    </row>
    <row r="1069" spans="1:10" x14ac:dyDescent="0.2">
      <c r="A1069" s="121"/>
      <c r="B1069" s="22"/>
      <c r="C1069" s="22"/>
      <c r="D1069" s="22"/>
      <c r="E1069" s="22"/>
      <c r="F1069" s="22"/>
      <c r="G1069" s="22"/>
      <c r="H1069" s="22"/>
      <c r="I1069" s="22"/>
      <c r="J1069" s="22"/>
    </row>
    <row r="1070" spans="1:10" x14ac:dyDescent="0.2">
      <c r="A1070" s="121"/>
      <c r="B1070" s="22"/>
      <c r="C1070" s="22"/>
      <c r="D1070" s="22"/>
      <c r="E1070" s="22"/>
      <c r="F1070" s="22"/>
      <c r="G1070" s="22"/>
      <c r="H1070" s="22"/>
      <c r="I1070" s="22"/>
      <c r="J1070" s="22"/>
    </row>
    <row r="1071" spans="1:10" x14ac:dyDescent="0.2">
      <c r="A1071" s="121"/>
      <c r="B1071" s="22"/>
      <c r="C1071" s="22"/>
      <c r="D1071" s="22"/>
      <c r="E1071" s="22"/>
      <c r="F1071" s="22"/>
      <c r="G1071" s="22"/>
      <c r="H1071" s="22"/>
      <c r="I1071" s="22"/>
      <c r="J1071" s="22"/>
    </row>
    <row r="1072" spans="1:10" x14ac:dyDescent="0.2">
      <c r="A1072" s="121"/>
      <c r="B1072" s="22"/>
      <c r="C1072" s="22"/>
      <c r="D1072" s="22"/>
      <c r="E1072" s="22"/>
      <c r="F1072" s="22"/>
      <c r="G1072" s="22"/>
      <c r="H1072" s="22"/>
      <c r="I1072" s="22"/>
      <c r="J1072" s="22"/>
    </row>
    <row r="1073" spans="1:10" x14ac:dyDescent="0.2">
      <c r="A1073" s="121"/>
      <c r="B1073" s="22"/>
      <c r="C1073" s="22"/>
      <c r="D1073" s="22"/>
      <c r="E1073" s="22"/>
      <c r="F1073" s="22"/>
      <c r="G1073" s="22"/>
      <c r="H1073" s="22"/>
      <c r="I1073" s="22"/>
      <c r="J1073" s="22"/>
    </row>
    <row r="1074" spans="1:10" x14ac:dyDescent="0.2">
      <c r="A1074" s="121"/>
      <c r="B1074" s="22"/>
      <c r="C1074" s="22"/>
      <c r="D1074" s="22"/>
      <c r="E1074" s="22"/>
      <c r="F1074" s="22"/>
      <c r="G1074" s="22"/>
      <c r="H1074" s="22"/>
      <c r="I1074" s="22"/>
      <c r="J1074" s="22"/>
    </row>
    <row r="1075" spans="1:10" x14ac:dyDescent="0.2">
      <c r="A1075" s="121"/>
      <c r="B1075" s="22"/>
      <c r="C1075" s="22"/>
      <c r="D1075" s="22"/>
      <c r="E1075" s="22"/>
      <c r="F1075" s="22"/>
      <c r="G1075" s="22"/>
      <c r="H1075" s="22"/>
      <c r="I1075" s="22"/>
      <c r="J1075" s="22"/>
    </row>
    <row r="1076" spans="1:10" x14ac:dyDescent="0.2">
      <c r="A1076" s="121"/>
      <c r="B1076" s="22"/>
      <c r="C1076" s="22"/>
      <c r="D1076" s="22"/>
      <c r="E1076" s="22"/>
      <c r="F1076" s="22"/>
      <c r="G1076" s="22"/>
      <c r="H1076" s="22"/>
      <c r="I1076" s="22"/>
      <c r="J1076" s="22"/>
    </row>
    <row r="1077" spans="1:10" x14ac:dyDescent="0.2">
      <c r="A1077" s="121"/>
      <c r="B1077" s="22"/>
      <c r="C1077" s="22"/>
      <c r="D1077" s="22"/>
      <c r="E1077" s="22"/>
      <c r="F1077" s="22"/>
      <c r="G1077" s="22"/>
      <c r="H1077" s="22"/>
      <c r="I1077" s="22"/>
      <c r="J1077" s="22"/>
    </row>
    <row r="1078" spans="1:10" x14ac:dyDescent="0.2">
      <c r="A1078" s="121"/>
      <c r="B1078" s="22"/>
      <c r="C1078" s="22"/>
      <c r="D1078" s="22"/>
      <c r="E1078" s="22"/>
      <c r="F1078" s="22"/>
      <c r="G1078" s="22"/>
      <c r="H1078" s="22"/>
      <c r="I1078" s="22"/>
      <c r="J1078" s="22"/>
    </row>
    <row r="1079" spans="1:10" x14ac:dyDescent="0.2">
      <c r="A1079" s="121"/>
      <c r="B1079" s="22"/>
      <c r="C1079" s="22"/>
      <c r="D1079" s="22"/>
      <c r="E1079" s="22"/>
      <c r="F1079" s="22"/>
      <c r="G1079" s="22"/>
      <c r="H1079" s="22"/>
      <c r="I1079" s="22"/>
      <c r="J1079" s="22"/>
    </row>
    <row r="1080" spans="1:10" x14ac:dyDescent="0.2">
      <c r="A1080" s="121"/>
      <c r="B1080" s="22"/>
      <c r="C1080" s="22"/>
      <c r="D1080" s="22"/>
      <c r="E1080" s="22"/>
      <c r="F1080" s="22"/>
      <c r="G1080" s="22"/>
      <c r="H1080" s="22"/>
      <c r="I1080" s="22"/>
      <c r="J1080" s="22"/>
    </row>
    <row r="1081" spans="1:10" x14ac:dyDescent="0.2">
      <c r="A1081" s="121"/>
      <c r="B1081" s="22"/>
      <c r="C1081" s="22"/>
      <c r="D1081" s="22"/>
      <c r="E1081" s="22"/>
      <c r="F1081" s="22"/>
      <c r="G1081" s="22"/>
      <c r="H1081" s="22"/>
      <c r="I1081" s="22"/>
      <c r="J1081" s="22"/>
    </row>
    <row r="1082" spans="1:10" x14ac:dyDescent="0.2">
      <c r="A1082" s="121"/>
      <c r="B1082" s="22"/>
      <c r="C1082" s="22"/>
      <c r="D1082" s="22"/>
      <c r="E1082" s="22"/>
      <c r="F1082" s="22"/>
      <c r="G1082" s="22"/>
      <c r="H1082" s="22"/>
      <c r="I1082" s="22"/>
      <c r="J1082" s="22"/>
    </row>
    <row r="1083" spans="1:10" x14ac:dyDescent="0.2">
      <c r="A1083" s="121"/>
      <c r="B1083" s="22"/>
      <c r="C1083" s="22"/>
      <c r="D1083" s="22"/>
      <c r="E1083" s="22"/>
      <c r="F1083" s="22"/>
      <c r="G1083" s="22"/>
      <c r="H1083" s="22"/>
      <c r="I1083" s="22"/>
      <c r="J1083" s="22"/>
    </row>
    <row r="1084" spans="1:10" x14ac:dyDescent="0.2">
      <c r="A1084" s="121"/>
      <c r="B1084" s="22"/>
      <c r="C1084" s="22"/>
      <c r="D1084" s="22"/>
      <c r="E1084" s="22"/>
      <c r="F1084" s="22"/>
      <c r="G1084" s="22"/>
      <c r="H1084" s="22"/>
      <c r="I1084" s="22"/>
      <c r="J1084" s="22"/>
    </row>
    <row r="1085" spans="1:10" x14ac:dyDescent="0.2">
      <c r="A1085" s="121"/>
      <c r="B1085" s="22"/>
      <c r="C1085" s="22"/>
      <c r="D1085" s="22"/>
      <c r="E1085" s="22"/>
      <c r="F1085" s="22"/>
      <c r="G1085" s="22"/>
      <c r="H1085" s="22"/>
      <c r="I1085" s="22"/>
      <c r="J1085" s="22"/>
    </row>
    <row r="1086" spans="1:10" x14ac:dyDescent="0.2">
      <c r="A1086" s="121"/>
      <c r="B1086" s="22"/>
      <c r="C1086" s="22"/>
      <c r="D1086" s="22"/>
      <c r="E1086" s="22"/>
      <c r="F1086" s="22"/>
      <c r="G1086" s="22"/>
      <c r="H1086" s="22"/>
      <c r="I1086" s="22"/>
      <c r="J1086" s="22"/>
    </row>
    <row r="1087" spans="1:10" x14ac:dyDescent="0.2">
      <c r="A1087" s="121"/>
      <c r="B1087" s="22"/>
      <c r="C1087" s="22"/>
      <c r="D1087" s="22"/>
      <c r="E1087" s="22"/>
      <c r="F1087" s="22"/>
      <c r="G1087" s="22"/>
      <c r="H1087" s="22"/>
      <c r="I1087" s="22"/>
      <c r="J1087" s="22"/>
    </row>
    <row r="1088" spans="1:10" x14ac:dyDescent="0.2">
      <c r="A1088" s="121"/>
      <c r="B1088" s="22"/>
      <c r="C1088" s="22"/>
      <c r="D1088" s="22"/>
      <c r="E1088" s="22"/>
      <c r="F1088" s="22"/>
      <c r="G1088" s="22"/>
      <c r="H1088" s="22"/>
      <c r="I1088" s="22"/>
      <c r="J1088" s="22"/>
    </row>
    <row r="1089" spans="1:10" x14ac:dyDescent="0.2">
      <c r="A1089" s="121"/>
      <c r="B1089" s="22"/>
      <c r="C1089" s="22"/>
      <c r="D1089" s="22"/>
      <c r="E1089" s="22"/>
      <c r="F1089" s="22"/>
      <c r="G1089" s="22"/>
      <c r="H1089" s="22"/>
      <c r="I1089" s="22"/>
      <c r="J1089" s="22"/>
    </row>
    <row r="1090" spans="1:10" x14ac:dyDescent="0.2">
      <c r="A1090" s="121"/>
      <c r="B1090" s="22"/>
      <c r="C1090" s="22"/>
      <c r="D1090" s="22"/>
      <c r="E1090" s="22"/>
      <c r="F1090" s="22"/>
      <c r="G1090" s="22"/>
      <c r="H1090" s="22"/>
      <c r="I1090" s="22"/>
      <c r="J1090" s="22"/>
    </row>
    <row r="1091" spans="1:10" x14ac:dyDescent="0.2">
      <c r="A1091" s="121"/>
      <c r="B1091" s="22"/>
      <c r="C1091" s="22"/>
      <c r="D1091" s="22"/>
      <c r="E1091" s="22"/>
      <c r="F1091" s="22"/>
      <c r="G1091" s="22"/>
      <c r="H1091" s="22"/>
      <c r="I1091" s="22"/>
      <c r="J1091" s="22"/>
    </row>
    <row r="1092" spans="1:10" x14ac:dyDescent="0.2">
      <c r="A1092" s="121"/>
      <c r="B1092" s="22"/>
      <c r="C1092" s="22"/>
      <c r="D1092" s="22"/>
      <c r="E1092" s="22"/>
      <c r="F1092" s="22"/>
      <c r="G1092" s="22"/>
      <c r="H1092" s="22"/>
      <c r="I1092" s="22"/>
      <c r="J1092" s="22"/>
    </row>
    <row r="1093" spans="1:10" x14ac:dyDescent="0.2">
      <c r="A1093" s="121"/>
      <c r="B1093" s="22"/>
      <c r="C1093" s="22"/>
      <c r="D1093" s="22"/>
      <c r="E1093" s="22"/>
      <c r="F1093" s="22"/>
      <c r="G1093" s="22"/>
      <c r="H1093" s="22"/>
      <c r="I1093" s="22"/>
      <c r="J1093" s="22"/>
    </row>
    <row r="1094" spans="1:10" x14ac:dyDescent="0.2">
      <c r="A1094" s="121"/>
      <c r="B1094" s="22"/>
      <c r="C1094" s="22"/>
      <c r="D1094" s="22"/>
      <c r="E1094" s="22"/>
      <c r="F1094" s="22"/>
      <c r="G1094" s="22"/>
      <c r="H1094" s="22"/>
      <c r="I1094" s="22"/>
      <c r="J1094" s="22"/>
    </row>
    <row r="1095" spans="1:10" x14ac:dyDescent="0.2">
      <c r="A1095" s="121"/>
      <c r="B1095" s="22"/>
      <c r="C1095" s="22"/>
      <c r="D1095" s="22"/>
      <c r="E1095" s="22"/>
      <c r="F1095" s="22"/>
      <c r="G1095" s="22"/>
      <c r="H1095" s="22"/>
      <c r="I1095" s="22"/>
      <c r="J1095" s="22"/>
    </row>
    <row r="1096" spans="1:10" x14ac:dyDescent="0.2">
      <c r="A1096" s="121"/>
      <c r="B1096" s="22"/>
      <c r="C1096" s="22"/>
      <c r="D1096" s="22"/>
      <c r="E1096" s="22"/>
      <c r="F1096" s="22"/>
      <c r="G1096" s="22"/>
      <c r="H1096" s="22"/>
      <c r="I1096" s="22"/>
      <c r="J1096" s="22"/>
    </row>
    <row r="1097" spans="1:10" x14ac:dyDescent="0.2">
      <c r="A1097" s="121"/>
      <c r="B1097" s="22"/>
      <c r="C1097" s="22"/>
      <c r="D1097" s="22"/>
      <c r="E1097" s="22"/>
      <c r="F1097" s="22"/>
      <c r="G1097" s="22"/>
      <c r="H1097" s="22"/>
      <c r="I1097" s="22"/>
      <c r="J1097" s="22"/>
    </row>
    <row r="1098" spans="1:10" x14ac:dyDescent="0.2">
      <c r="A1098" s="121"/>
      <c r="B1098" s="22"/>
      <c r="C1098" s="22"/>
      <c r="D1098" s="22"/>
      <c r="E1098" s="22"/>
      <c r="F1098" s="22"/>
      <c r="G1098" s="22"/>
      <c r="H1098" s="22"/>
      <c r="I1098" s="22"/>
      <c r="J1098" s="22"/>
    </row>
    <row r="1099" spans="1:10" x14ac:dyDescent="0.2">
      <c r="A1099" s="121"/>
      <c r="B1099" s="22"/>
      <c r="C1099" s="22"/>
      <c r="D1099" s="22"/>
      <c r="E1099" s="22"/>
      <c r="F1099" s="22"/>
      <c r="G1099" s="22"/>
      <c r="H1099" s="22"/>
      <c r="I1099" s="22"/>
      <c r="J1099" s="22"/>
    </row>
    <row r="1100" spans="1:10" x14ac:dyDescent="0.2">
      <c r="A1100" s="121"/>
      <c r="B1100" s="22"/>
      <c r="C1100" s="22"/>
      <c r="D1100" s="22"/>
      <c r="E1100" s="22"/>
      <c r="F1100" s="22"/>
      <c r="G1100" s="22"/>
      <c r="H1100" s="22"/>
      <c r="I1100" s="22"/>
      <c r="J1100" s="22"/>
    </row>
    <row r="1101" spans="1:10" x14ac:dyDescent="0.2">
      <c r="A1101" s="121"/>
      <c r="B1101" s="22"/>
      <c r="C1101" s="22"/>
      <c r="D1101" s="22"/>
      <c r="E1101" s="22"/>
      <c r="F1101" s="22"/>
      <c r="G1101" s="22"/>
      <c r="H1101" s="22"/>
      <c r="I1101" s="22"/>
      <c r="J1101" s="22"/>
    </row>
    <row r="1102" spans="1:10" x14ac:dyDescent="0.2">
      <c r="A1102" s="121"/>
      <c r="B1102" s="22"/>
      <c r="C1102" s="22"/>
      <c r="D1102" s="22"/>
      <c r="E1102" s="22"/>
      <c r="F1102" s="22"/>
      <c r="G1102" s="22"/>
      <c r="H1102" s="22"/>
      <c r="I1102" s="22"/>
      <c r="J1102" s="22"/>
    </row>
    <row r="1103" spans="1:10" x14ac:dyDescent="0.2">
      <c r="A1103" s="121"/>
      <c r="B1103" s="22"/>
      <c r="C1103" s="22"/>
      <c r="D1103" s="22"/>
      <c r="E1103" s="22"/>
      <c r="F1103" s="22"/>
      <c r="G1103" s="22"/>
      <c r="H1103" s="22"/>
      <c r="I1103" s="22"/>
      <c r="J1103" s="22"/>
    </row>
    <row r="1104" spans="1:10" x14ac:dyDescent="0.2">
      <c r="A1104" s="121"/>
      <c r="B1104" s="22"/>
      <c r="C1104" s="22"/>
      <c r="D1104" s="22"/>
      <c r="E1104" s="22"/>
      <c r="F1104" s="22"/>
      <c r="G1104" s="22"/>
      <c r="H1104" s="22"/>
      <c r="I1104" s="22"/>
      <c r="J1104" s="22"/>
    </row>
    <row r="1105" spans="1:10" x14ac:dyDescent="0.2">
      <c r="A1105" s="121"/>
      <c r="B1105" s="22"/>
      <c r="C1105" s="22"/>
      <c r="D1105" s="22"/>
      <c r="E1105" s="22"/>
      <c r="F1105" s="22"/>
      <c r="G1105" s="22"/>
      <c r="H1105" s="22"/>
      <c r="I1105" s="22"/>
      <c r="J1105" s="22"/>
    </row>
    <row r="1106" spans="1:10" x14ac:dyDescent="0.2">
      <c r="A1106" s="121"/>
      <c r="B1106" s="22"/>
      <c r="C1106" s="22"/>
      <c r="D1106" s="22"/>
      <c r="E1106" s="22"/>
      <c r="F1106" s="22"/>
      <c r="G1106" s="22"/>
      <c r="H1106" s="22"/>
      <c r="I1106" s="22"/>
      <c r="J1106" s="22"/>
    </row>
    <row r="1107" spans="1:10" x14ac:dyDescent="0.2">
      <c r="A1107" s="121"/>
      <c r="B1107" s="22"/>
      <c r="C1107" s="22"/>
      <c r="D1107" s="22"/>
      <c r="E1107" s="22"/>
      <c r="F1107" s="22"/>
      <c r="G1107" s="22"/>
      <c r="H1107" s="22"/>
      <c r="I1107" s="22"/>
      <c r="J1107" s="22"/>
    </row>
    <row r="1108" spans="1:10" x14ac:dyDescent="0.2">
      <c r="A1108" s="121"/>
      <c r="B1108" s="22"/>
      <c r="C1108" s="22"/>
      <c r="D1108" s="22"/>
      <c r="E1108" s="22"/>
      <c r="F1108" s="22"/>
      <c r="G1108" s="22"/>
      <c r="H1108" s="22"/>
      <c r="I1108" s="22"/>
      <c r="J1108" s="22"/>
    </row>
    <row r="1109" spans="1:10" x14ac:dyDescent="0.2">
      <c r="A1109" s="121"/>
      <c r="B1109" s="22"/>
      <c r="C1109" s="22"/>
      <c r="D1109" s="22"/>
      <c r="E1109" s="22"/>
      <c r="F1109" s="22"/>
      <c r="G1109" s="22"/>
      <c r="H1109" s="22"/>
      <c r="I1109" s="22"/>
      <c r="J1109" s="22"/>
    </row>
    <row r="1110" spans="1:10" x14ac:dyDescent="0.2">
      <c r="A1110" s="121"/>
      <c r="B1110" s="22"/>
      <c r="C1110" s="22"/>
      <c r="D1110" s="22"/>
      <c r="E1110" s="22"/>
      <c r="F1110" s="22"/>
      <c r="G1110" s="22"/>
      <c r="H1110" s="22"/>
      <c r="I1110" s="22"/>
      <c r="J1110" s="22"/>
    </row>
    <row r="1111" spans="1:10" x14ac:dyDescent="0.2">
      <c r="A1111" s="121"/>
      <c r="B1111" s="22"/>
      <c r="C1111" s="22"/>
      <c r="D1111" s="22"/>
      <c r="E1111" s="22"/>
      <c r="F1111" s="22"/>
      <c r="G1111" s="22"/>
      <c r="H1111" s="22"/>
      <c r="I1111" s="22"/>
      <c r="J1111" s="22"/>
    </row>
    <row r="1112" spans="1:10" x14ac:dyDescent="0.2">
      <c r="A1112" s="121"/>
      <c r="B1112" s="22"/>
      <c r="C1112" s="22"/>
      <c r="D1112" s="22"/>
      <c r="E1112" s="22"/>
      <c r="F1112" s="22"/>
      <c r="G1112" s="22"/>
      <c r="H1112" s="22"/>
      <c r="I1112" s="22"/>
      <c r="J1112" s="22"/>
    </row>
    <row r="1113" spans="1:10" x14ac:dyDescent="0.2">
      <c r="A1113" s="121"/>
      <c r="B1113" s="22"/>
      <c r="C1113" s="22"/>
      <c r="D1113" s="22"/>
      <c r="E1113" s="22"/>
      <c r="F1113" s="22"/>
      <c r="G1113" s="22"/>
      <c r="H1113" s="22"/>
      <c r="I1113" s="22"/>
      <c r="J1113" s="22"/>
    </row>
    <row r="1114" spans="1:10" x14ac:dyDescent="0.2">
      <c r="A1114" s="121"/>
      <c r="B1114" s="22"/>
      <c r="C1114" s="22"/>
      <c r="D1114" s="22"/>
      <c r="E1114" s="22"/>
      <c r="F1114" s="22"/>
      <c r="G1114" s="22"/>
      <c r="H1114" s="22"/>
      <c r="I1114" s="22"/>
      <c r="J1114" s="22"/>
    </row>
    <row r="1115" spans="1:10" x14ac:dyDescent="0.2">
      <c r="A1115" s="121"/>
      <c r="B1115" s="22"/>
      <c r="C1115" s="22"/>
      <c r="D1115" s="22"/>
      <c r="E1115" s="22"/>
      <c r="F1115" s="22"/>
      <c r="G1115" s="22"/>
      <c r="H1115" s="22"/>
      <c r="I1115" s="22"/>
      <c r="J1115" s="22"/>
    </row>
    <row r="1116" spans="1:10" x14ac:dyDescent="0.2">
      <c r="A1116" s="121"/>
      <c r="B1116" s="22"/>
      <c r="C1116" s="22"/>
      <c r="D1116" s="22"/>
      <c r="E1116" s="22"/>
      <c r="F1116" s="22"/>
      <c r="G1116" s="22"/>
      <c r="H1116" s="22"/>
      <c r="I1116" s="22"/>
      <c r="J1116" s="22"/>
    </row>
    <row r="1117" spans="1:10" x14ac:dyDescent="0.2">
      <c r="A1117" s="121"/>
      <c r="B1117" s="22"/>
      <c r="C1117" s="22"/>
      <c r="D1117" s="22"/>
      <c r="E1117" s="22"/>
      <c r="F1117" s="22"/>
      <c r="G1117" s="22"/>
      <c r="H1117" s="22"/>
      <c r="I1117" s="22"/>
      <c r="J1117" s="22"/>
    </row>
    <row r="1118" spans="1:10" x14ac:dyDescent="0.2">
      <c r="A1118" s="121"/>
      <c r="B1118" s="22"/>
      <c r="C1118" s="22"/>
      <c r="D1118" s="22"/>
      <c r="E1118" s="22"/>
      <c r="F1118" s="22"/>
      <c r="G1118" s="22"/>
      <c r="H1118" s="22"/>
      <c r="I1118" s="22"/>
      <c r="J1118" s="22"/>
    </row>
    <row r="1119" spans="1:10" x14ac:dyDescent="0.2">
      <c r="A1119" s="121"/>
      <c r="B1119" s="22"/>
      <c r="C1119" s="22"/>
      <c r="D1119" s="22"/>
      <c r="E1119" s="22"/>
      <c r="F1119" s="22"/>
      <c r="G1119" s="22"/>
      <c r="H1119" s="22"/>
      <c r="I1119" s="22"/>
      <c r="J1119" s="22"/>
    </row>
    <row r="1120" spans="1:10" x14ac:dyDescent="0.2">
      <c r="A1120" s="121"/>
      <c r="B1120" s="22"/>
      <c r="C1120" s="22"/>
      <c r="D1120" s="22"/>
      <c r="E1120" s="22"/>
      <c r="F1120" s="22"/>
      <c r="G1120" s="22"/>
      <c r="H1120" s="22"/>
      <c r="I1120" s="22"/>
      <c r="J1120" s="22"/>
    </row>
    <row r="1121" spans="1:10" x14ac:dyDescent="0.2">
      <c r="A1121" s="121"/>
      <c r="B1121" s="22"/>
      <c r="C1121" s="22"/>
      <c r="D1121" s="22"/>
      <c r="E1121" s="22"/>
      <c r="F1121" s="22"/>
      <c r="G1121" s="22"/>
      <c r="H1121" s="22"/>
      <c r="I1121" s="22"/>
      <c r="J1121" s="22"/>
    </row>
    <row r="1122" spans="1:10" x14ac:dyDescent="0.2">
      <c r="A1122" s="121"/>
      <c r="B1122" s="22"/>
      <c r="C1122" s="22"/>
      <c r="D1122" s="22"/>
      <c r="E1122" s="22"/>
      <c r="F1122" s="22"/>
      <c r="G1122" s="22"/>
      <c r="H1122" s="22"/>
      <c r="I1122" s="22"/>
      <c r="J1122" s="22"/>
    </row>
    <row r="1123" spans="1:10" x14ac:dyDescent="0.2">
      <c r="A1123" s="121"/>
      <c r="B1123" s="22"/>
      <c r="C1123" s="22"/>
      <c r="D1123" s="22"/>
      <c r="E1123" s="22"/>
      <c r="F1123" s="22"/>
      <c r="G1123" s="22"/>
      <c r="H1123" s="22"/>
      <c r="I1123" s="22"/>
      <c r="J1123" s="22"/>
    </row>
    <row r="1124" spans="1:10" x14ac:dyDescent="0.2">
      <c r="A1124" s="121"/>
      <c r="B1124" s="22"/>
      <c r="C1124" s="22"/>
      <c r="D1124" s="22"/>
      <c r="E1124" s="22"/>
      <c r="F1124" s="22"/>
      <c r="G1124" s="22"/>
      <c r="H1124" s="22"/>
      <c r="I1124" s="22"/>
      <c r="J1124" s="22"/>
    </row>
    <row r="1125" spans="1:10" x14ac:dyDescent="0.2">
      <c r="A1125" s="121"/>
      <c r="B1125" s="22"/>
      <c r="C1125" s="22"/>
      <c r="D1125" s="22"/>
      <c r="E1125" s="22"/>
      <c r="F1125" s="22"/>
      <c r="G1125" s="22"/>
      <c r="H1125" s="22"/>
      <c r="I1125" s="22"/>
      <c r="J1125" s="22"/>
    </row>
    <row r="1126" spans="1:10" x14ac:dyDescent="0.2">
      <c r="A1126" s="121"/>
      <c r="B1126" s="22"/>
      <c r="C1126" s="22"/>
      <c r="D1126" s="22"/>
      <c r="E1126" s="22"/>
      <c r="F1126" s="22"/>
      <c r="G1126" s="22"/>
      <c r="H1126" s="22"/>
      <c r="I1126" s="22"/>
      <c r="J1126" s="22"/>
    </row>
    <row r="1127" spans="1:10" x14ac:dyDescent="0.2">
      <c r="A1127" s="121"/>
      <c r="B1127" s="22"/>
      <c r="C1127" s="22"/>
      <c r="D1127" s="22"/>
      <c r="E1127" s="22"/>
      <c r="F1127" s="22"/>
      <c r="G1127" s="22"/>
      <c r="H1127" s="22"/>
      <c r="I1127" s="22"/>
      <c r="J1127" s="22"/>
    </row>
    <row r="1128" spans="1:10" x14ac:dyDescent="0.2">
      <c r="A1128" s="121"/>
      <c r="B1128" s="22"/>
      <c r="C1128" s="22"/>
      <c r="D1128" s="22"/>
      <c r="E1128" s="22"/>
      <c r="F1128" s="22"/>
      <c r="G1128" s="22"/>
      <c r="H1128" s="22"/>
      <c r="I1128" s="22"/>
      <c r="J1128" s="22"/>
    </row>
    <row r="1129" spans="1:10" x14ac:dyDescent="0.2">
      <c r="A1129" s="121"/>
      <c r="B1129" s="22"/>
      <c r="C1129" s="22"/>
      <c r="D1129" s="22"/>
      <c r="E1129" s="22"/>
      <c r="F1129" s="22"/>
      <c r="G1129" s="22"/>
      <c r="H1129" s="22"/>
      <c r="I1129" s="22"/>
      <c r="J1129" s="22"/>
    </row>
    <row r="1130" spans="1:10" x14ac:dyDescent="0.2">
      <c r="A1130" s="121"/>
      <c r="B1130" s="22"/>
      <c r="C1130" s="22"/>
      <c r="D1130" s="22"/>
      <c r="E1130" s="22"/>
      <c r="F1130" s="22"/>
      <c r="G1130" s="22"/>
      <c r="H1130" s="22"/>
      <c r="I1130" s="22"/>
      <c r="J1130" s="22"/>
    </row>
    <row r="1131" spans="1:10" x14ac:dyDescent="0.2">
      <c r="A1131" s="121"/>
      <c r="B1131" s="22"/>
      <c r="C1131" s="22"/>
      <c r="D1131" s="22"/>
      <c r="E1131" s="22"/>
      <c r="F1131" s="22"/>
      <c r="G1131" s="22"/>
      <c r="H1131" s="22"/>
      <c r="I1131" s="22"/>
      <c r="J1131" s="22"/>
    </row>
    <row r="1132" spans="1:10" x14ac:dyDescent="0.2">
      <c r="A1132" s="121"/>
      <c r="B1132" s="22"/>
      <c r="C1132" s="22"/>
      <c r="D1132" s="22"/>
      <c r="E1132" s="22"/>
      <c r="F1132" s="22"/>
      <c r="G1132" s="22"/>
      <c r="H1132" s="22"/>
      <c r="I1132" s="22"/>
      <c r="J1132" s="22"/>
    </row>
    <row r="1133" spans="1:10" x14ac:dyDescent="0.2">
      <c r="A1133" s="121"/>
      <c r="B1133" s="22"/>
      <c r="C1133" s="22"/>
      <c r="D1133" s="22"/>
      <c r="E1133" s="22"/>
      <c r="F1133" s="22"/>
      <c r="G1133" s="22"/>
      <c r="H1133" s="22"/>
      <c r="I1133" s="22"/>
      <c r="J1133" s="22"/>
    </row>
    <row r="1134" spans="1:10" x14ac:dyDescent="0.2">
      <c r="A1134" s="121"/>
      <c r="B1134" s="22"/>
      <c r="C1134" s="22"/>
      <c r="D1134" s="22"/>
      <c r="E1134" s="22"/>
      <c r="F1134" s="22"/>
      <c r="G1134" s="22"/>
      <c r="H1134" s="22"/>
      <c r="I1134" s="22"/>
      <c r="J1134" s="22"/>
    </row>
    <row r="1135" spans="1:10" x14ac:dyDescent="0.2">
      <c r="A1135" s="121"/>
      <c r="B1135" s="22"/>
      <c r="C1135" s="22"/>
      <c r="D1135" s="22"/>
      <c r="E1135" s="22"/>
      <c r="F1135" s="22"/>
      <c r="G1135" s="22"/>
      <c r="H1135" s="22"/>
      <c r="I1135" s="22"/>
      <c r="J1135" s="22"/>
    </row>
    <row r="1136" spans="1:10" x14ac:dyDescent="0.2">
      <c r="A1136" s="121"/>
      <c r="B1136" s="22"/>
      <c r="C1136" s="22"/>
      <c r="D1136" s="22"/>
      <c r="E1136" s="22"/>
      <c r="F1136" s="22"/>
      <c r="G1136" s="22"/>
      <c r="H1136" s="22"/>
      <c r="I1136" s="22"/>
      <c r="J1136" s="22"/>
    </row>
    <row r="1137" spans="1:10" x14ac:dyDescent="0.2">
      <c r="A1137" s="121"/>
      <c r="B1137" s="22"/>
      <c r="C1137" s="22"/>
      <c r="D1137" s="22"/>
      <c r="E1137" s="22"/>
      <c r="F1137" s="22"/>
      <c r="G1137" s="22"/>
      <c r="H1137" s="22"/>
      <c r="I1137" s="22"/>
      <c r="J1137" s="22"/>
    </row>
    <row r="1138" spans="1:10" x14ac:dyDescent="0.2">
      <c r="A1138" s="121"/>
      <c r="B1138" s="22"/>
      <c r="C1138" s="22"/>
      <c r="D1138" s="22"/>
      <c r="E1138" s="22"/>
      <c r="F1138" s="22"/>
      <c r="G1138" s="22"/>
      <c r="H1138" s="22"/>
      <c r="I1138" s="22"/>
      <c r="J1138" s="22"/>
    </row>
    <row r="1139" spans="1:10" x14ac:dyDescent="0.2">
      <c r="A1139" s="121"/>
      <c r="B1139" s="22"/>
      <c r="C1139" s="22"/>
      <c r="D1139" s="22"/>
      <c r="E1139" s="22"/>
      <c r="F1139" s="22"/>
      <c r="G1139" s="22"/>
      <c r="H1139" s="22"/>
      <c r="I1139" s="22"/>
      <c r="J1139" s="22"/>
    </row>
    <row r="1140" spans="1:10" x14ac:dyDescent="0.2">
      <c r="A1140" s="121"/>
      <c r="B1140" s="22"/>
      <c r="C1140" s="22"/>
      <c r="D1140" s="22"/>
      <c r="E1140" s="22"/>
      <c r="F1140" s="22"/>
      <c r="G1140" s="22"/>
      <c r="H1140" s="22"/>
      <c r="I1140" s="22"/>
      <c r="J1140" s="22"/>
    </row>
    <row r="1141" spans="1:10" x14ac:dyDescent="0.2">
      <c r="A1141" s="121"/>
      <c r="B1141" s="22"/>
      <c r="C1141" s="22"/>
      <c r="D1141" s="22"/>
      <c r="E1141" s="22"/>
      <c r="F1141" s="22"/>
      <c r="G1141" s="22"/>
      <c r="H1141" s="22"/>
      <c r="I1141" s="22"/>
      <c r="J1141" s="22"/>
    </row>
    <row r="1142" spans="1:10" x14ac:dyDescent="0.2">
      <c r="A1142" s="121"/>
      <c r="B1142" s="22"/>
      <c r="C1142" s="22"/>
      <c r="D1142" s="22"/>
      <c r="E1142" s="22"/>
      <c r="F1142" s="22"/>
      <c r="G1142" s="22"/>
      <c r="H1142" s="22"/>
      <c r="I1142" s="22"/>
      <c r="J1142" s="22"/>
    </row>
    <row r="1143" spans="1:10" x14ac:dyDescent="0.2">
      <c r="A1143" s="121"/>
      <c r="B1143" s="22"/>
      <c r="C1143" s="22"/>
      <c r="D1143" s="22"/>
      <c r="E1143" s="22"/>
      <c r="F1143" s="22"/>
      <c r="G1143" s="22"/>
      <c r="H1143" s="22"/>
      <c r="I1143" s="22"/>
      <c r="J1143" s="22"/>
    </row>
    <row r="1144" spans="1:10" x14ac:dyDescent="0.2">
      <c r="A1144" s="121"/>
      <c r="B1144" s="22"/>
      <c r="C1144" s="22"/>
      <c r="D1144" s="22"/>
      <c r="E1144" s="22"/>
      <c r="F1144" s="22"/>
      <c r="G1144" s="22"/>
      <c r="H1144" s="22"/>
      <c r="I1144" s="22"/>
      <c r="J1144" s="22"/>
    </row>
    <row r="1145" spans="1:10" x14ac:dyDescent="0.2">
      <c r="A1145" s="121"/>
      <c r="B1145" s="22"/>
      <c r="C1145" s="22"/>
      <c r="D1145" s="22"/>
      <c r="E1145" s="22"/>
      <c r="F1145" s="22"/>
      <c r="G1145" s="22"/>
      <c r="H1145" s="22"/>
      <c r="I1145" s="22"/>
      <c r="J1145" s="22"/>
    </row>
    <row r="1146" spans="1:10" x14ac:dyDescent="0.2">
      <c r="A1146" s="121"/>
      <c r="B1146" s="22"/>
      <c r="C1146" s="22"/>
      <c r="D1146" s="22"/>
      <c r="E1146" s="22"/>
      <c r="F1146" s="22"/>
      <c r="G1146" s="22"/>
      <c r="H1146" s="22"/>
      <c r="I1146" s="22"/>
      <c r="J1146" s="22"/>
    </row>
    <row r="1147" spans="1:10" x14ac:dyDescent="0.2">
      <c r="A1147" s="121"/>
      <c r="B1147" s="22"/>
      <c r="C1147" s="22"/>
      <c r="D1147" s="22"/>
      <c r="E1147" s="22"/>
      <c r="F1147" s="22"/>
      <c r="G1147" s="22"/>
      <c r="H1147" s="22"/>
      <c r="I1147" s="22"/>
      <c r="J1147" s="22"/>
    </row>
    <row r="1148" spans="1:10" x14ac:dyDescent="0.2">
      <c r="A1148" s="121"/>
      <c r="B1148" s="22"/>
      <c r="C1148" s="22"/>
      <c r="D1148" s="22"/>
      <c r="E1148" s="22"/>
      <c r="F1148" s="22"/>
      <c r="G1148" s="22"/>
      <c r="H1148" s="22"/>
      <c r="I1148" s="22"/>
      <c r="J1148" s="22"/>
    </row>
    <row r="1149" spans="1:10" x14ac:dyDescent="0.2">
      <c r="A1149" s="121"/>
      <c r="B1149" s="22"/>
      <c r="C1149" s="22"/>
      <c r="D1149" s="22"/>
      <c r="E1149" s="22"/>
      <c r="F1149" s="22"/>
      <c r="G1149" s="22"/>
      <c r="H1149" s="22"/>
      <c r="I1149" s="22"/>
      <c r="J1149" s="22"/>
    </row>
    <row r="1150" spans="1:10" x14ac:dyDescent="0.2">
      <c r="A1150" s="121"/>
      <c r="B1150" s="22"/>
      <c r="C1150" s="22"/>
      <c r="D1150" s="22"/>
      <c r="E1150" s="22"/>
      <c r="F1150" s="22"/>
      <c r="G1150" s="22"/>
      <c r="H1150" s="22"/>
      <c r="I1150" s="22"/>
      <c r="J1150" s="22"/>
    </row>
    <row r="1151" spans="1:10" x14ac:dyDescent="0.2">
      <c r="A1151" s="121"/>
      <c r="B1151" s="22"/>
      <c r="C1151" s="22"/>
      <c r="D1151" s="22"/>
      <c r="E1151" s="22"/>
      <c r="F1151" s="22"/>
      <c r="G1151" s="22"/>
      <c r="H1151" s="22"/>
      <c r="I1151" s="22"/>
      <c r="J1151" s="22"/>
    </row>
    <row r="1152" spans="1:10" x14ac:dyDescent="0.2">
      <c r="A1152" s="121"/>
      <c r="B1152" s="22"/>
      <c r="C1152" s="22"/>
      <c r="D1152" s="22"/>
      <c r="E1152" s="22"/>
      <c r="F1152" s="22"/>
      <c r="G1152" s="22"/>
      <c r="H1152" s="22"/>
      <c r="I1152" s="22"/>
      <c r="J1152" s="22"/>
    </row>
    <row r="1153" spans="1:10" x14ac:dyDescent="0.2">
      <c r="A1153" s="121"/>
      <c r="B1153" s="22"/>
      <c r="C1153" s="22"/>
      <c r="D1153" s="22"/>
      <c r="E1153" s="22"/>
      <c r="F1153" s="22"/>
      <c r="G1153" s="22"/>
      <c r="H1153" s="22"/>
      <c r="I1153" s="22"/>
      <c r="J1153" s="22"/>
    </row>
    <row r="1154" spans="1:10" x14ac:dyDescent="0.2">
      <c r="A1154" s="121"/>
      <c r="B1154" s="22"/>
      <c r="C1154" s="22"/>
      <c r="D1154" s="22"/>
      <c r="E1154" s="22"/>
      <c r="F1154" s="22"/>
      <c r="G1154" s="22"/>
      <c r="H1154" s="22"/>
      <c r="I1154" s="22"/>
      <c r="J1154" s="22"/>
    </row>
    <row r="1155" spans="1:10" x14ac:dyDescent="0.2">
      <c r="A1155" s="121"/>
      <c r="B1155" s="22"/>
      <c r="C1155" s="22"/>
      <c r="D1155" s="22"/>
      <c r="E1155" s="22"/>
      <c r="F1155" s="22"/>
      <c r="G1155" s="22"/>
      <c r="H1155" s="22"/>
      <c r="I1155" s="22"/>
      <c r="J1155" s="22"/>
    </row>
    <row r="1156" spans="1:10" x14ac:dyDescent="0.2">
      <c r="A1156" s="121"/>
      <c r="B1156" s="22"/>
      <c r="C1156" s="22"/>
      <c r="D1156" s="22"/>
      <c r="E1156" s="22"/>
      <c r="F1156" s="22"/>
      <c r="G1156" s="22"/>
      <c r="H1156" s="22"/>
      <c r="I1156" s="22"/>
      <c r="J1156" s="22"/>
    </row>
    <row r="1157" spans="1:10" x14ac:dyDescent="0.2">
      <c r="A1157" s="121"/>
      <c r="B1157" s="22"/>
      <c r="C1157" s="22"/>
      <c r="D1157" s="22"/>
      <c r="E1157" s="22"/>
      <c r="F1157" s="22"/>
      <c r="G1157" s="22"/>
      <c r="H1157" s="22"/>
      <c r="I1157" s="22"/>
      <c r="J1157" s="22"/>
    </row>
    <row r="1158" spans="1:10" x14ac:dyDescent="0.2">
      <c r="A1158" s="121"/>
      <c r="B1158" s="22"/>
      <c r="C1158" s="22"/>
      <c r="D1158" s="22"/>
      <c r="E1158" s="22"/>
      <c r="F1158" s="22"/>
      <c r="G1158" s="22"/>
      <c r="H1158" s="22"/>
      <c r="I1158" s="22"/>
      <c r="J1158" s="22"/>
    </row>
    <row r="1159" spans="1:10" x14ac:dyDescent="0.2">
      <c r="A1159" s="121"/>
      <c r="B1159" s="22"/>
      <c r="C1159" s="22"/>
      <c r="D1159" s="22"/>
      <c r="E1159" s="22"/>
      <c r="F1159" s="22"/>
      <c r="G1159" s="22"/>
      <c r="H1159" s="22"/>
      <c r="I1159" s="22"/>
      <c r="J1159" s="22"/>
    </row>
    <row r="1160" spans="1:10" x14ac:dyDescent="0.2">
      <c r="A1160" s="121"/>
      <c r="B1160" s="22"/>
      <c r="C1160" s="22"/>
      <c r="D1160" s="22"/>
      <c r="E1160" s="22"/>
      <c r="F1160" s="22"/>
      <c r="G1160" s="22"/>
      <c r="H1160" s="22"/>
      <c r="I1160" s="22"/>
      <c r="J1160" s="22"/>
    </row>
    <row r="1161" spans="1:10" x14ac:dyDescent="0.2">
      <c r="A1161" s="121"/>
      <c r="B1161" s="22"/>
      <c r="C1161" s="22"/>
      <c r="D1161" s="22"/>
      <c r="E1161" s="22"/>
      <c r="F1161" s="22"/>
      <c r="G1161" s="22"/>
      <c r="H1161" s="22"/>
      <c r="I1161" s="22"/>
      <c r="J1161" s="22"/>
    </row>
    <row r="1162" spans="1:10" x14ac:dyDescent="0.2">
      <c r="A1162" s="121"/>
      <c r="B1162" s="22"/>
      <c r="C1162" s="22"/>
      <c r="D1162" s="22"/>
      <c r="E1162" s="22"/>
      <c r="F1162" s="22"/>
      <c r="G1162" s="22"/>
      <c r="H1162" s="22"/>
      <c r="I1162" s="22"/>
      <c r="J1162" s="22"/>
    </row>
    <row r="1163" spans="1:10" x14ac:dyDescent="0.2">
      <c r="A1163" s="121"/>
      <c r="B1163" s="22"/>
      <c r="C1163" s="22"/>
      <c r="D1163" s="22"/>
      <c r="E1163" s="22"/>
      <c r="F1163" s="22"/>
      <c r="G1163" s="22"/>
      <c r="H1163" s="22"/>
      <c r="I1163" s="22"/>
      <c r="J1163" s="22"/>
    </row>
    <row r="1164" spans="1:10" x14ac:dyDescent="0.2">
      <c r="A1164" s="121"/>
      <c r="B1164" s="22"/>
      <c r="C1164" s="22"/>
      <c r="D1164" s="22"/>
      <c r="E1164" s="22"/>
      <c r="F1164" s="22"/>
      <c r="G1164" s="22"/>
      <c r="H1164" s="22"/>
      <c r="I1164" s="22"/>
      <c r="J1164" s="22"/>
    </row>
    <row r="1165" spans="1:10" x14ac:dyDescent="0.2">
      <c r="A1165" s="121"/>
      <c r="B1165" s="22"/>
      <c r="C1165" s="22"/>
      <c r="D1165" s="22"/>
      <c r="E1165" s="22"/>
      <c r="F1165" s="22"/>
      <c r="G1165" s="22"/>
      <c r="H1165" s="22"/>
      <c r="I1165" s="22"/>
      <c r="J1165" s="22"/>
    </row>
    <row r="1166" spans="1:10" x14ac:dyDescent="0.2">
      <c r="A1166" s="121"/>
      <c r="B1166" s="22"/>
      <c r="C1166" s="22"/>
      <c r="D1166" s="22"/>
      <c r="E1166" s="22"/>
      <c r="F1166" s="22"/>
      <c r="G1166" s="22"/>
      <c r="H1166" s="22"/>
      <c r="I1166" s="22"/>
      <c r="J1166" s="22"/>
    </row>
    <row r="1167" spans="1:10" x14ac:dyDescent="0.2">
      <c r="A1167" s="121"/>
      <c r="B1167" s="22"/>
      <c r="C1167" s="22"/>
      <c r="D1167" s="22"/>
      <c r="E1167" s="22"/>
      <c r="F1167" s="22"/>
      <c r="G1167" s="22"/>
      <c r="H1167" s="22"/>
      <c r="I1167" s="22"/>
      <c r="J1167" s="22"/>
    </row>
    <row r="1168" spans="1:10" x14ac:dyDescent="0.2">
      <c r="A1168" s="121"/>
      <c r="B1168" s="22"/>
      <c r="C1168" s="22"/>
      <c r="D1168" s="22"/>
      <c r="E1168" s="22"/>
      <c r="F1168" s="22"/>
      <c r="G1168" s="22"/>
      <c r="H1168" s="22"/>
      <c r="I1168" s="22"/>
      <c r="J1168" s="22"/>
    </row>
    <row r="1169" spans="1:10" x14ac:dyDescent="0.2">
      <c r="A1169" s="121"/>
      <c r="B1169" s="22"/>
      <c r="C1169" s="22"/>
      <c r="D1169" s="22"/>
      <c r="E1169" s="22"/>
      <c r="F1169" s="22"/>
      <c r="G1169" s="22"/>
      <c r="H1169" s="22"/>
      <c r="I1169" s="22"/>
      <c r="J1169" s="22"/>
    </row>
    <row r="1170" spans="1:10" x14ac:dyDescent="0.2">
      <c r="A1170" s="121"/>
      <c r="B1170" s="22"/>
      <c r="C1170" s="22"/>
      <c r="D1170" s="22"/>
      <c r="E1170" s="22"/>
      <c r="F1170" s="22"/>
      <c r="G1170" s="22"/>
      <c r="H1170" s="22"/>
      <c r="I1170" s="22"/>
      <c r="J1170" s="22"/>
    </row>
    <row r="1171" spans="1:10" x14ac:dyDescent="0.2">
      <c r="A1171" s="121"/>
      <c r="B1171" s="22"/>
      <c r="C1171" s="22"/>
      <c r="D1171" s="22"/>
      <c r="E1171" s="22"/>
      <c r="F1171" s="22"/>
      <c r="G1171" s="22"/>
      <c r="H1171" s="22"/>
      <c r="I1171" s="22"/>
      <c r="J1171" s="22"/>
    </row>
    <row r="1172" spans="1:10" x14ac:dyDescent="0.2">
      <c r="A1172" s="121"/>
      <c r="B1172" s="22"/>
      <c r="C1172" s="22"/>
      <c r="D1172" s="22"/>
      <c r="E1172" s="22"/>
      <c r="F1172" s="22"/>
      <c r="G1172" s="22"/>
      <c r="H1172" s="22"/>
      <c r="I1172" s="22"/>
      <c r="J1172" s="22"/>
    </row>
    <row r="1173" spans="1:10" x14ac:dyDescent="0.2">
      <c r="A1173" s="121"/>
      <c r="B1173" s="22"/>
      <c r="C1173" s="22"/>
      <c r="D1173" s="22"/>
      <c r="E1173" s="22"/>
      <c r="F1173" s="22"/>
      <c r="G1173" s="22"/>
      <c r="H1173" s="22"/>
      <c r="I1173" s="22"/>
      <c r="J1173" s="22"/>
    </row>
    <row r="1174" spans="1:10" x14ac:dyDescent="0.2">
      <c r="A1174" s="121"/>
      <c r="B1174" s="22"/>
      <c r="C1174" s="22"/>
      <c r="D1174" s="22"/>
      <c r="E1174" s="22"/>
      <c r="F1174" s="22"/>
      <c r="G1174" s="22"/>
      <c r="H1174" s="22"/>
      <c r="I1174" s="22"/>
      <c r="J1174" s="22"/>
    </row>
    <row r="1175" spans="1:10" x14ac:dyDescent="0.2">
      <c r="A1175" s="121"/>
      <c r="B1175" s="22"/>
      <c r="C1175" s="22"/>
      <c r="D1175" s="22"/>
      <c r="E1175" s="22"/>
      <c r="F1175" s="22"/>
      <c r="G1175" s="22"/>
      <c r="H1175" s="22"/>
      <c r="I1175" s="22"/>
      <c r="J1175" s="22"/>
    </row>
    <row r="1176" spans="1:10" x14ac:dyDescent="0.2">
      <c r="A1176" s="121"/>
      <c r="B1176" s="22"/>
      <c r="C1176" s="22"/>
      <c r="D1176" s="22"/>
      <c r="E1176" s="22"/>
      <c r="F1176" s="22"/>
      <c r="G1176" s="22"/>
      <c r="H1176" s="22"/>
      <c r="I1176" s="22"/>
      <c r="J1176" s="22"/>
    </row>
    <row r="1177" spans="1:10" x14ac:dyDescent="0.2">
      <c r="A1177" s="121"/>
      <c r="B1177" s="22"/>
      <c r="C1177" s="22"/>
      <c r="D1177" s="22"/>
      <c r="E1177" s="22"/>
      <c r="F1177" s="22"/>
      <c r="G1177" s="22"/>
      <c r="H1177" s="22"/>
      <c r="I1177" s="22"/>
      <c r="J1177" s="22"/>
    </row>
    <row r="1178" spans="1:10" x14ac:dyDescent="0.2">
      <c r="A1178" s="121"/>
      <c r="B1178" s="22"/>
      <c r="C1178" s="22"/>
      <c r="D1178" s="22"/>
      <c r="E1178" s="22"/>
      <c r="F1178" s="22"/>
      <c r="G1178" s="22"/>
      <c r="H1178" s="22"/>
      <c r="I1178" s="22"/>
      <c r="J1178" s="22"/>
    </row>
    <row r="1179" spans="1:10" x14ac:dyDescent="0.2">
      <c r="A1179" s="121"/>
      <c r="B1179" s="22"/>
      <c r="C1179" s="22"/>
      <c r="D1179" s="22"/>
      <c r="E1179" s="22"/>
      <c r="F1179" s="22"/>
      <c r="G1179" s="22"/>
      <c r="H1179" s="22"/>
      <c r="I1179" s="22"/>
      <c r="J1179" s="22"/>
    </row>
    <row r="1180" spans="1:10" x14ac:dyDescent="0.2">
      <c r="A1180" s="121"/>
      <c r="B1180" s="22"/>
      <c r="C1180" s="22"/>
      <c r="D1180" s="22"/>
      <c r="E1180" s="22"/>
      <c r="F1180" s="22"/>
      <c r="G1180" s="22"/>
      <c r="H1180" s="22"/>
      <c r="I1180" s="22"/>
      <c r="J1180" s="22"/>
    </row>
    <row r="1181" spans="1:10" x14ac:dyDescent="0.2">
      <c r="A1181" s="121"/>
      <c r="B1181" s="22"/>
      <c r="C1181" s="22"/>
      <c r="D1181" s="22"/>
      <c r="E1181" s="22"/>
      <c r="F1181" s="22"/>
      <c r="G1181" s="22"/>
      <c r="H1181" s="22"/>
      <c r="I1181" s="22"/>
      <c r="J1181" s="22"/>
    </row>
    <row r="1182" spans="1:10" x14ac:dyDescent="0.2">
      <c r="A1182" s="121"/>
      <c r="B1182" s="22"/>
      <c r="C1182" s="22"/>
      <c r="D1182" s="22"/>
      <c r="E1182" s="22"/>
      <c r="F1182" s="22"/>
      <c r="G1182" s="22"/>
      <c r="H1182" s="22"/>
      <c r="I1182" s="22"/>
      <c r="J1182" s="22"/>
    </row>
    <row r="1183" spans="1:10" x14ac:dyDescent="0.2">
      <c r="A1183" s="121"/>
      <c r="B1183" s="22"/>
      <c r="C1183" s="22"/>
      <c r="D1183" s="22"/>
      <c r="E1183" s="22"/>
      <c r="F1183" s="22"/>
      <c r="G1183" s="22"/>
      <c r="H1183" s="22"/>
      <c r="I1183" s="22"/>
      <c r="J1183" s="22"/>
    </row>
    <row r="1184" spans="1:10" x14ac:dyDescent="0.2">
      <c r="A1184" s="121"/>
      <c r="B1184" s="22"/>
      <c r="C1184" s="22"/>
      <c r="D1184" s="22"/>
      <c r="E1184" s="22"/>
      <c r="F1184" s="22"/>
      <c r="G1184" s="22"/>
      <c r="H1184" s="22"/>
      <c r="I1184" s="22"/>
      <c r="J1184" s="22"/>
    </row>
    <row r="1185" spans="1:10" x14ac:dyDescent="0.2">
      <c r="A1185" s="121"/>
      <c r="B1185" s="22"/>
      <c r="C1185" s="22"/>
      <c r="D1185" s="22"/>
      <c r="E1185" s="22"/>
      <c r="F1185" s="22"/>
      <c r="G1185" s="22"/>
      <c r="H1185" s="22"/>
      <c r="I1185" s="22"/>
      <c r="J1185" s="22"/>
    </row>
    <row r="1186" spans="1:10" x14ac:dyDescent="0.2">
      <c r="A1186" s="121"/>
      <c r="B1186" s="22"/>
      <c r="C1186" s="22"/>
      <c r="D1186" s="22"/>
      <c r="E1186" s="22"/>
      <c r="F1186" s="22"/>
      <c r="G1186" s="22"/>
      <c r="H1186" s="22"/>
      <c r="I1186" s="22"/>
      <c r="J1186" s="22"/>
    </row>
    <row r="1187" spans="1:10" x14ac:dyDescent="0.2">
      <c r="A1187" s="121"/>
      <c r="B1187" s="22"/>
      <c r="C1187" s="22"/>
      <c r="D1187" s="22"/>
      <c r="E1187" s="22"/>
      <c r="F1187" s="22"/>
      <c r="G1187" s="22"/>
      <c r="H1187" s="22"/>
      <c r="I1187" s="22"/>
      <c r="J1187" s="22"/>
    </row>
    <row r="1188" spans="1:10" x14ac:dyDescent="0.2">
      <c r="A1188" s="121"/>
      <c r="B1188" s="22"/>
      <c r="C1188" s="22"/>
      <c r="D1188" s="22"/>
      <c r="E1188" s="22"/>
      <c r="F1188" s="22"/>
      <c r="G1188" s="22"/>
      <c r="H1188" s="22"/>
      <c r="I1188" s="22"/>
      <c r="J1188" s="22"/>
    </row>
    <row r="1189" spans="1:10" x14ac:dyDescent="0.2">
      <c r="A1189" s="121"/>
      <c r="B1189" s="22"/>
      <c r="C1189" s="22"/>
      <c r="D1189" s="22"/>
      <c r="E1189" s="22"/>
      <c r="F1189" s="22"/>
      <c r="G1189" s="22"/>
      <c r="H1189" s="22"/>
      <c r="I1189" s="22"/>
      <c r="J1189" s="22"/>
    </row>
    <row r="1190" spans="1:10" x14ac:dyDescent="0.2">
      <c r="A1190" s="121"/>
      <c r="B1190" s="22"/>
      <c r="C1190" s="22"/>
      <c r="D1190" s="22"/>
      <c r="E1190" s="22"/>
      <c r="F1190" s="22"/>
      <c r="G1190" s="22"/>
      <c r="H1190" s="22"/>
      <c r="I1190" s="22"/>
      <c r="J1190" s="22"/>
    </row>
    <row r="1191" spans="1:10" x14ac:dyDescent="0.2">
      <c r="A1191" s="121"/>
      <c r="B1191" s="22"/>
      <c r="C1191" s="22"/>
      <c r="D1191" s="22"/>
      <c r="E1191" s="22"/>
      <c r="F1191" s="22"/>
      <c r="G1191" s="22"/>
      <c r="H1191" s="22"/>
      <c r="I1191" s="22"/>
      <c r="J1191" s="22"/>
    </row>
    <row r="1192" spans="1:10" x14ac:dyDescent="0.2">
      <c r="A1192" s="121"/>
      <c r="B1192" s="22"/>
      <c r="C1192" s="22"/>
      <c r="D1192" s="22"/>
      <c r="E1192" s="22"/>
      <c r="F1192" s="22"/>
      <c r="G1192" s="22"/>
      <c r="H1192" s="22"/>
      <c r="I1192" s="22"/>
      <c r="J1192" s="22"/>
    </row>
    <row r="1193" spans="1:10" x14ac:dyDescent="0.2">
      <c r="A1193" s="121"/>
      <c r="B1193" s="22"/>
      <c r="C1193" s="22"/>
      <c r="D1193" s="22"/>
      <c r="E1193" s="22"/>
      <c r="F1193" s="22"/>
      <c r="G1193" s="22"/>
      <c r="H1193" s="22"/>
      <c r="I1193" s="22"/>
      <c r="J1193" s="22"/>
    </row>
    <row r="1194" spans="1:10" x14ac:dyDescent="0.2">
      <c r="A1194" s="121"/>
      <c r="B1194" s="22"/>
      <c r="C1194" s="22"/>
      <c r="D1194" s="22"/>
      <c r="E1194" s="22"/>
      <c r="F1194" s="22"/>
      <c r="G1194" s="22"/>
      <c r="H1194" s="22"/>
      <c r="I1194" s="22"/>
      <c r="J1194" s="22"/>
    </row>
    <row r="1195" spans="1:10" x14ac:dyDescent="0.2">
      <c r="A1195" s="121"/>
      <c r="B1195" s="22"/>
      <c r="C1195" s="22"/>
      <c r="D1195" s="22"/>
      <c r="E1195" s="22"/>
      <c r="F1195" s="22"/>
      <c r="G1195" s="22"/>
      <c r="H1195" s="22"/>
      <c r="I1195" s="22"/>
      <c r="J1195" s="22"/>
    </row>
    <row r="1196" spans="1:10" x14ac:dyDescent="0.2">
      <c r="A1196" s="121"/>
      <c r="B1196" s="22"/>
      <c r="C1196" s="22"/>
      <c r="D1196" s="22"/>
      <c r="E1196" s="22"/>
      <c r="F1196" s="22"/>
      <c r="G1196" s="22"/>
      <c r="H1196" s="22"/>
      <c r="I1196" s="22"/>
      <c r="J1196" s="22"/>
    </row>
    <row r="1197" spans="1:10" x14ac:dyDescent="0.2">
      <c r="A1197" s="121"/>
      <c r="B1197" s="22"/>
      <c r="C1197" s="22"/>
      <c r="D1197" s="22"/>
      <c r="E1197" s="22"/>
      <c r="F1197" s="22"/>
      <c r="G1197" s="22"/>
      <c r="H1197" s="22"/>
      <c r="I1197" s="22"/>
      <c r="J1197" s="22"/>
    </row>
    <row r="1198" spans="1:10" x14ac:dyDescent="0.2">
      <c r="A1198" s="121"/>
      <c r="B1198" s="22"/>
      <c r="C1198" s="22"/>
      <c r="D1198" s="22"/>
      <c r="E1198" s="22"/>
      <c r="F1198" s="22"/>
      <c r="G1198" s="22"/>
      <c r="H1198" s="22"/>
      <c r="I1198" s="22"/>
      <c r="J1198" s="22"/>
    </row>
    <row r="1199" spans="1:10" x14ac:dyDescent="0.2">
      <c r="A1199" s="121"/>
      <c r="B1199" s="22"/>
      <c r="C1199" s="22"/>
      <c r="D1199" s="22"/>
      <c r="E1199" s="22"/>
      <c r="F1199" s="22"/>
      <c r="G1199" s="22"/>
      <c r="H1199" s="22"/>
      <c r="I1199" s="22"/>
      <c r="J1199" s="22"/>
    </row>
    <row r="1200" spans="1:10" x14ac:dyDescent="0.2">
      <c r="A1200" s="121"/>
      <c r="B1200" s="22"/>
      <c r="C1200" s="22"/>
      <c r="D1200" s="22"/>
      <c r="E1200" s="22"/>
      <c r="F1200" s="22"/>
      <c r="G1200" s="22"/>
      <c r="H1200" s="22"/>
      <c r="I1200" s="22"/>
      <c r="J1200" s="22"/>
    </row>
    <row r="1201" spans="1:10" x14ac:dyDescent="0.2">
      <c r="A1201" s="121"/>
      <c r="B1201" s="22"/>
      <c r="C1201" s="22"/>
      <c r="D1201" s="22"/>
      <c r="E1201" s="22"/>
      <c r="F1201" s="22"/>
      <c r="G1201" s="22"/>
      <c r="H1201" s="22"/>
      <c r="I1201" s="22"/>
      <c r="J1201" s="22"/>
    </row>
    <row r="1202" spans="1:10" x14ac:dyDescent="0.2">
      <c r="A1202" s="121"/>
      <c r="B1202" s="22"/>
      <c r="C1202" s="22"/>
      <c r="D1202" s="22"/>
      <c r="E1202" s="22"/>
      <c r="F1202" s="22"/>
      <c r="G1202" s="22"/>
      <c r="H1202" s="22"/>
      <c r="I1202" s="22"/>
      <c r="J1202" s="22"/>
    </row>
    <row r="1203" spans="1:10" x14ac:dyDescent="0.2">
      <c r="A1203" s="121"/>
      <c r="B1203" s="22"/>
      <c r="C1203" s="22"/>
      <c r="D1203" s="22"/>
      <c r="E1203" s="22"/>
      <c r="F1203" s="22"/>
      <c r="G1203" s="22"/>
      <c r="H1203" s="22"/>
      <c r="I1203" s="22"/>
      <c r="J1203" s="22"/>
    </row>
    <row r="1204" spans="1:10" x14ac:dyDescent="0.2">
      <c r="A1204" s="121"/>
      <c r="B1204" s="22"/>
      <c r="C1204" s="22"/>
      <c r="D1204" s="22"/>
      <c r="E1204" s="22"/>
      <c r="F1204" s="22"/>
      <c r="G1204" s="22"/>
      <c r="H1204" s="22"/>
      <c r="I1204" s="22"/>
      <c r="J1204" s="22"/>
    </row>
    <row r="1205" spans="1:10" x14ac:dyDescent="0.2">
      <c r="A1205" s="121"/>
      <c r="B1205" s="22"/>
      <c r="C1205" s="22"/>
      <c r="D1205" s="22"/>
      <c r="E1205" s="22"/>
      <c r="F1205" s="22"/>
      <c r="G1205" s="22"/>
      <c r="H1205" s="22"/>
      <c r="I1205" s="22"/>
      <c r="J1205" s="22"/>
    </row>
    <row r="1206" spans="1:10" x14ac:dyDescent="0.2">
      <c r="A1206" s="121"/>
      <c r="B1206" s="22"/>
      <c r="C1206" s="22"/>
      <c r="D1206" s="22"/>
      <c r="E1206" s="22"/>
      <c r="F1206" s="22"/>
      <c r="G1206" s="22"/>
      <c r="H1206" s="22"/>
      <c r="I1206" s="22"/>
      <c r="J1206" s="22"/>
    </row>
    <row r="1207" spans="1:10" x14ac:dyDescent="0.2">
      <c r="A1207" s="121"/>
      <c r="B1207" s="22"/>
      <c r="C1207" s="22"/>
      <c r="D1207" s="22"/>
      <c r="E1207" s="22"/>
      <c r="F1207" s="22"/>
      <c r="G1207" s="22"/>
      <c r="H1207" s="22"/>
      <c r="I1207" s="22"/>
      <c r="J1207" s="22"/>
    </row>
    <row r="1208" spans="1:10" x14ac:dyDescent="0.2">
      <c r="A1208" s="121"/>
      <c r="B1208" s="22"/>
      <c r="C1208" s="22"/>
      <c r="D1208" s="22"/>
      <c r="E1208" s="22"/>
      <c r="F1208" s="22"/>
      <c r="G1208" s="22"/>
      <c r="H1208" s="22"/>
      <c r="I1208" s="22"/>
      <c r="J1208" s="22"/>
    </row>
    <row r="1209" spans="1:10" x14ac:dyDescent="0.2">
      <c r="A1209" s="121"/>
      <c r="B1209" s="22"/>
      <c r="C1209" s="22"/>
      <c r="D1209" s="22"/>
      <c r="E1209" s="22"/>
      <c r="F1209" s="22"/>
      <c r="G1209" s="22"/>
      <c r="H1209" s="22"/>
      <c r="I1209" s="22"/>
      <c r="J1209" s="22"/>
    </row>
    <row r="1210" spans="1:10" x14ac:dyDescent="0.2">
      <c r="A1210" s="121"/>
      <c r="B1210" s="22"/>
      <c r="C1210" s="22"/>
      <c r="D1210" s="22"/>
      <c r="E1210" s="22"/>
      <c r="F1210" s="22"/>
      <c r="G1210" s="22"/>
      <c r="H1210" s="22"/>
      <c r="I1210" s="22"/>
      <c r="J1210" s="22"/>
    </row>
    <row r="1211" spans="1:10" x14ac:dyDescent="0.2">
      <c r="A1211" s="121"/>
      <c r="B1211" s="22"/>
      <c r="C1211" s="22"/>
      <c r="D1211" s="22"/>
      <c r="E1211" s="22"/>
      <c r="F1211" s="22"/>
      <c r="G1211" s="22"/>
      <c r="H1211" s="22"/>
      <c r="I1211" s="22"/>
      <c r="J1211" s="22"/>
    </row>
    <row r="1212" spans="1:10" x14ac:dyDescent="0.2">
      <c r="A1212" s="121"/>
      <c r="B1212" s="22"/>
      <c r="C1212" s="22"/>
      <c r="D1212" s="22"/>
      <c r="E1212" s="22"/>
      <c r="F1212" s="22"/>
      <c r="G1212" s="22"/>
      <c r="H1212" s="22"/>
      <c r="I1212" s="22"/>
      <c r="J1212" s="22"/>
    </row>
    <row r="1213" spans="1:10" x14ac:dyDescent="0.2">
      <c r="A1213" s="121"/>
      <c r="B1213" s="22"/>
      <c r="C1213" s="22"/>
      <c r="D1213" s="22"/>
      <c r="E1213" s="22"/>
      <c r="F1213" s="22"/>
      <c r="G1213" s="22"/>
      <c r="H1213" s="22"/>
      <c r="I1213" s="22"/>
      <c r="J1213" s="22"/>
    </row>
    <row r="1214" spans="1:10" x14ac:dyDescent="0.2">
      <c r="A1214" s="121"/>
      <c r="B1214" s="22"/>
      <c r="C1214" s="22"/>
      <c r="D1214" s="22"/>
      <c r="E1214" s="22"/>
      <c r="F1214" s="22"/>
      <c r="G1214" s="22"/>
      <c r="H1214" s="22"/>
      <c r="I1214" s="22"/>
      <c r="J1214" s="22"/>
    </row>
    <row r="1215" spans="1:10" x14ac:dyDescent="0.2">
      <c r="A1215" s="121"/>
      <c r="B1215" s="22"/>
      <c r="C1215" s="22"/>
      <c r="D1215" s="22"/>
      <c r="E1215" s="22"/>
      <c r="F1215" s="22"/>
      <c r="G1215" s="22"/>
      <c r="H1215" s="22"/>
      <c r="I1215" s="22"/>
      <c r="J1215" s="22"/>
    </row>
    <row r="1216" spans="1:10" x14ac:dyDescent="0.2">
      <c r="A1216" s="121"/>
      <c r="B1216" s="22"/>
      <c r="C1216" s="22"/>
      <c r="D1216" s="22"/>
      <c r="E1216" s="22"/>
      <c r="F1216" s="22"/>
      <c r="G1216" s="22"/>
      <c r="H1216" s="22"/>
      <c r="I1216" s="22"/>
      <c r="J1216" s="22"/>
    </row>
    <row r="1217" spans="1:10" x14ac:dyDescent="0.2">
      <c r="A1217" s="121"/>
      <c r="B1217" s="22"/>
      <c r="C1217" s="22"/>
      <c r="D1217" s="22"/>
      <c r="E1217" s="22"/>
      <c r="F1217" s="22"/>
      <c r="G1217" s="22"/>
      <c r="H1217" s="22"/>
      <c r="I1217" s="22"/>
      <c r="J1217" s="22"/>
    </row>
    <row r="1218" spans="1:10" x14ac:dyDescent="0.2">
      <c r="A1218" s="121"/>
      <c r="B1218" s="22"/>
      <c r="C1218" s="22"/>
      <c r="D1218" s="22"/>
      <c r="E1218" s="22"/>
      <c r="F1218" s="22"/>
      <c r="G1218" s="22"/>
      <c r="H1218" s="22"/>
      <c r="I1218" s="22"/>
      <c r="J1218" s="22"/>
    </row>
    <row r="1219" spans="1:10" x14ac:dyDescent="0.2">
      <c r="A1219" s="121"/>
      <c r="B1219" s="22"/>
      <c r="C1219" s="22"/>
      <c r="D1219" s="22"/>
      <c r="E1219" s="22"/>
      <c r="F1219" s="22"/>
      <c r="G1219" s="22"/>
      <c r="H1219" s="22"/>
      <c r="I1219" s="22"/>
      <c r="J1219" s="22"/>
    </row>
    <row r="1220" spans="1:10" x14ac:dyDescent="0.2">
      <c r="A1220" s="121"/>
      <c r="B1220" s="22"/>
      <c r="C1220" s="22"/>
      <c r="D1220" s="22"/>
      <c r="E1220" s="22"/>
      <c r="F1220" s="22"/>
      <c r="G1220" s="22"/>
      <c r="H1220" s="22"/>
      <c r="I1220" s="22"/>
      <c r="J1220" s="22"/>
    </row>
    <row r="1221" spans="1:10" x14ac:dyDescent="0.2">
      <c r="A1221" s="121"/>
      <c r="B1221" s="22"/>
      <c r="C1221" s="22"/>
      <c r="D1221" s="22"/>
      <c r="E1221" s="22"/>
      <c r="F1221" s="22"/>
      <c r="G1221" s="22"/>
      <c r="H1221" s="22"/>
      <c r="I1221" s="22"/>
      <c r="J1221" s="22"/>
    </row>
    <row r="1222" spans="1:10" x14ac:dyDescent="0.2">
      <c r="A1222" s="121"/>
      <c r="B1222" s="22"/>
      <c r="C1222" s="22"/>
      <c r="D1222" s="22"/>
      <c r="E1222" s="22"/>
      <c r="F1222" s="22"/>
      <c r="G1222" s="22"/>
      <c r="H1222" s="22"/>
      <c r="I1222" s="22"/>
      <c r="J1222" s="22"/>
    </row>
    <row r="1223" spans="1:10" x14ac:dyDescent="0.2">
      <c r="A1223" s="121"/>
      <c r="B1223" s="22"/>
      <c r="C1223" s="22"/>
      <c r="D1223" s="22"/>
      <c r="E1223" s="22"/>
      <c r="F1223" s="22"/>
      <c r="G1223" s="22"/>
      <c r="H1223" s="22"/>
      <c r="I1223" s="22"/>
      <c r="J1223" s="22"/>
    </row>
    <row r="1224" spans="1:10" x14ac:dyDescent="0.2">
      <c r="A1224" s="121"/>
      <c r="B1224" s="22"/>
      <c r="C1224" s="22"/>
      <c r="D1224" s="22"/>
      <c r="E1224" s="22"/>
      <c r="F1224" s="22"/>
      <c r="G1224" s="22"/>
      <c r="H1224" s="22"/>
      <c r="I1224" s="22"/>
      <c r="J1224" s="22"/>
    </row>
    <row r="1225" spans="1:10" x14ac:dyDescent="0.2">
      <c r="A1225" s="121"/>
      <c r="B1225" s="22"/>
      <c r="C1225" s="22"/>
      <c r="D1225" s="22"/>
      <c r="E1225" s="22"/>
      <c r="F1225" s="22"/>
      <c r="G1225" s="22"/>
      <c r="H1225" s="22"/>
      <c r="I1225" s="22"/>
      <c r="J1225" s="22"/>
    </row>
    <row r="1226" spans="1:10" x14ac:dyDescent="0.2">
      <c r="A1226" s="121"/>
      <c r="B1226" s="22"/>
      <c r="C1226" s="22"/>
      <c r="D1226" s="22"/>
      <c r="E1226" s="22"/>
      <c r="F1226" s="22"/>
      <c r="G1226" s="22"/>
      <c r="H1226" s="22"/>
      <c r="I1226" s="22"/>
      <c r="J1226" s="22"/>
    </row>
    <row r="1227" spans="1:10" x14ac:dyDescent="0.2">
      <c r="A1227" s="121"/>
      <c r="B1227" s="22"/>
      <c r="C1227" s="22"/>
      <c r="D1227" s="22"/>
      <c r="E1227" s="22"/>
      <c r="F1227" s="22"/>
      <c r="G1227" s="22"/>
      <c r="H1227" s="22"/>
      <c r="I1227" s="22"/>
      <c r="J1227" s="22"/>
    </row>
    <row r="1228" spans="1:10" x14ac:dyDescent="0.2">
      <c r="A1228" s="121"/>
      <c r="B1228" s="22"/>
      <c r="C1228" s="22"/>
      <c r="D1228" s="22"/>
      <c r="E1228" s="22"/>
      <c r="F1228" s="22"/>
      <c r="G1228" s="22"/>
      <c r="H1228" s="22"/>
      <c r="I1228" s="22"/>
      <c r="J1228" s="22"/>
    </row>
    <row r="1229" spans="1:10" x14ac:dyDescent="0.2">
      <c r="A1229" s="121"/>
      <c r="B1229" s="22"/>
      <c r="C1229" s="22"/>
      <c r="D1229" s="22"/>
      <c r="E1229" s="22"/>
      <c r="F1229" s="22"/>
      <c r="G1229" s="22"/>
      <c r="H1229" s="22"/>
      <c r="I1229" s="22"/>
      <c r="J1229" s="22"/>
    </row>
    <row r="1230" spans="1:10" x14ac:dyDescent="0.2">
      <c r="A1230" s="121"/>
      <c r="B1230" s="22"/>
      <c r="C1230" s="22"/>
      <c r="D1230" s="22"/>
      <c r="E1230" s="22"/>
      <c r="F1230" s="22"/>
      <c r="G1230" s="22"/>
      <c r="H1230" s="22"/>
      <c r="I1230" s="22"/>
      <c r="J1230" s="22"/>
    </row>
    <row r="1231" spans="1:10" x14ac:dyDescent="0.2">
      <c r="A1231" s="121"/>
      <c r="B1231" s="22"/>
      <c r="C1231" s="22"/>
      <c r="D1231" s="22"/>
      <c r="E1231" s="22"/>
      <c r="F1231" s="22"/>
      <c r="G1231" s="22"/>
      <c r="H1231" s="22"/>
      <c r="I1231" s="22"/>
      <c r="J1231" s="22"/>
    </row>
    <row r="1232" spans="1:10" x14ac:dyDescent="0.2">
      <c r="A1232" s="121"/>
      <c r="B1232" s="22"/>
      <c r="C1232" s="22"/>
      <c r="D1232" s="22"/>
      <c r="E1232" s="22"/>
      <c r="F1232" s="22"/>
      <c r="G1232" s="22"/>
      <c r="H1232" s="22"/>
      <c r="I1232" s="22"/>
      <c r="J1232" s="22"/>
    </row>
    <row r="1233" spans="1:10" x14ac:dyDescent="0.2">
      <c r="A1233" s="121"/>
      <c r="B1233" s="22"/>
      <c r="C1233" s="22"/>
      <c r="D1233" s="22"/>
      <c r="E1233" s="22"/>
      <c r="F1233" s="22"/>
      <c r="G1233" s="22"/>
      <c r="H1233" s="22"/>
      <c r="I1233" s="22"/>
      <c r="J1233" s="22"/>
    </row>
    <row r="1234" spans="1:10" x14ac:dyDescent="0.2">
      <c r="A1234" s="121"/>
      <c r="B1234" s="22"/>
      <c r="C1234" s="22"/>
      <c r="D1234" s="22"/>
      <c r="E1234" s="22"/>
      <c r="F1234" s="22"/>
      <c r="G1234" s="22"/>
      <c r="H1234" s="22"/>
      <c r="I1234" s="22"/>
      <c r="J1234" s="22"/>
    </row>
    <row r="1235" spans="1:10" x14ac:dyDescent="0.2">
      <c r="A1235" s="121"/>
      <c r="B1235" s="22"/>
      <c r="C1235" s="22"/>
      <c r="D1235" s="22"/>
      <c r="E1235" s="22"/>
      <c r="F1235" s="22"/>
      <c r="G1235" s="22"/>
      <c r="H1235" s="22"/>
      <c r="I1235" s="22"/>
      <c r="J1235" s="22"/>
    </row>
    <row r="1236" spans="1:10" x14ac:dyDescent="0.2">
      <c r="A1236" s="121"/>
      <c r="B1236" s="22"/>
      <c r="C1236" s="22"/>
      <c r="D1236" s="22"/>
      <c r="E1236" s="22"/>
      <c r="F1236" s="22"/>
      <c r="G1236" s="22"/>
      <c r="H1236" s="22"/>
      <c r="I1236" s="22"/>
      <c r="J1236" s="22"/>
    </row>
    <row r="1237" spans="1:10" x14ac:dyDescent="0.2">
      <c r="A1237" s="121"/>
      <c r="B1237" s="22"/>
      <c r="C1237" s="22"/>
      <c r="D1237" s="22"/>
      <c r="E1237" s="22"/>
      <c r="F1237" s="22"/>
      <c r="G1237" s="22"/>
      <c r="H1237" s="22"/>
      <c r="I1237" s="22"/>
      <c r="J1237" s="22"/>
    </row>
    <row r="1238" spans="1:10" x14ac:dyDescent="0.2">
      <c r="A1238" s="121"/>
      <c r="B1238" s="22"/>
      <c r="C1238" s="22"/>
      <c r="D1238" s="22"/>
      <c r="E1238" s="22"/>
      <c r="F1238" s="22"/>
      <c r="G1238" s="22"/>
      <c r="H1238" s="22"/>
      <c r="I1238" s="22"/>
      <c r="J1238" s="22"/>
    </row>
    <row r="1239" spans="1:10" x14ac:dyDescent="0.2">
      <c r="A1239" s="121"/>
      <c r="B1239" s="22"/>
      <c r="C1239" s="22"/>
      <c r="D1239" s="22"/>
      <c r="E1239" s="22"/>
      <c r="F1239" s="22"/>
      <c r="G1239" s="22"/>
      <c r="H1239" s="22"/>
      <c r="I1239" s="22"/>
      <c r="J1239" s="22"/>
    </row>
    <row r="1240" spans="1:10" x14ac:dyDescent="0.2">
      <c r="A1240" s="121"/>
      <c r="B1240" s="22"/>
      <c r="C1240" s="22"/>
      <c r="D1240" s="22"/>
      <c r="E1240" s="22"/>
      <c r="F1240" s="22"/>
      <c r="G1240" s="22"/>
      <c r="H1240" s="22"/>
      <c r="I1240" s="22"/>
      <c r="J1240" s="22"/>
    </row>
    <row r="1241" spans="1:10" x14ac:dyDescent="0.2">
      <c r="A1241" s="121"/>
      <c r="B1241" s="22"/>
      <c r="C1241" s="22"/>
      <c r="D1241" s="22"/>
      <c r="E1241" s="22"/>
      <c r="F1241" s="22"/>
      <c r="G1241" s="22"/>
      <c r="H1241" s="22"/>
      <c r="I1241" s="22"/>
      <c r="J1241" s="22"/>
    </row>
    <row r="1242" spans="1:10" x14ac:dyDescent="0.2">
      <c r="A1242" s="121"/>
      <c r="B1242" s="22"/>
      <c r="C1242" s="22"/>
      <c r="D1242" s="22"/>
      <c r="E1242" s="22"/>
      <c r="F1242" s="22"/>
      <c r="G1242" s="22"/>
      <c r="H1242" s="22"/>
      <c r="I1242" s="22"/>
      <c r="J1242" s="22"/>
    </row>
    <row r="1243" spans="1:10" x14ac:dyDescent="0.2">
      <c r="A1243" s="121"/>
      <c r="B1243" s="22"/>
      <c r="C1243" s="22"/>
      <c r="D1243" s="22"/>
      <c r="E1243" s="22"/>
      <c r="F1243" s="22"/>
      <c r="G1243" s="22"/>
      <c r="H1243" s="22"/>
      <c r="I1243" s="22"/>
      <c r="J1243" s="22"/>
    </row>
    <row r="1244" spans="1:10" x14ac:dyDescent="0.2">
      <c r="A1244" s="121"/>
      <c r="B1244" s="22"/>
      <c r="C1244" s="22"/>
      <c r="D1244" s="22"/>
      <c r="E1244" s="22"/>
      <c r="F1244" s="22"/>
      <c r="G1244" s="22"/>
      <c r="H1244" s="22"/>
      <c r="I1244" s="22"/>
      <c r="J1244" s="22"/>
    </row>
    <row r="1245" spans="1:10" x14ac:dyDescent="0.2">
      <c r="A1245" s="121"/>
      <c r="B1245" s="22"/>
      <c r="C1245" s="22"/>
      <c r="D1245" s="22"/>
      <c r="E1245" s="22"/>
      <c r="F1245" s="22"/>
      <c r="G1245" s="22"/>
      <c r="H1245" s="22"/>
      <c r="I1245" s="22"/>
      <c r="J1245" s="22"/>
    </row>
    <row r="1246" spans="1:10" x14ac:dyDescent="0.2">
      <c r="A1246" s="121"/>
      <c r="B1246" s="22"/>
      <c r="C1246" s="22"/>
      <c r="D1246" s="22"/>
      <c r="E1246" s="22"/>
      <c r="F1246" s="22"/>
      <c r="G1246" s="22"/>
      <c r="H1246" s="22"/>
      <c r="I1246" s="22"/>
      <c r="J1246" s="22"/>
    </row>
    <row r="1247" spans="1:10" x14ac:dyDescent="0.2">
      <c r="A1247" s="121"/>
      <c r="B1247" s="22"/>
      <c r="C1247" s="22"/>
      <c r="D1247" s="22"/>
      <c r="E1247" s="22"/>
      <c r="F1247" s="22"/>
      <c r="G1247" s="22"/>
      <c r="H1247" s="22"/>
      <c r="I1247" s="22"/>
      <c r="J1247" s="22"/>
    </row>
    <row r="1248" spans="1:10" x14ac:dyDescent="0.2">
      <c r="A1248" s="121"/>
      <c r="B1248" s="22"/>
      <c r="C1248" s="22"/>
      <c r="D1248" s="22"/>
      <c r="E1248" s="22"/>
      <c r="F1248" s="22"/>
      <c r="G1248" s="22"/>
      <c r="H1248" s="22"/>
      <c r="I1248" s="22"/>
      <c r="J1248" s="22"/>
    </row>
    <row r="1249" spans="1:10" x14ac:dyDescent="0.2">
      <c r="A1249" s="121"/>
      <c r="B1249" s="22"/>
      <c r="C1249" s="22"/>
      <c r="D1249" s="22"/>
      <c r="E1249" s="22"/>
      <c r="F1249" s="22"/>
      <c r="G1249" s="22"/>
      <c r="H1249" s="22"/>
      <c r="I1249" s="22"/>
      <c r="J1249" s="22"/>
    </row>
    <row r="1250" spans="1:10" x14ac:dyDescent="0.2">
      <c r="A1250" s="121"/>
      <c r="B1250" s="22"/>
      <c r="C1250" s="22"/>
      <c r="D1250" s="22"/>
      <c r="E1250" s="22"/>
      <c r="F1250" s="22"/>
      <c r="G1250" s="22"/>
      <c r="H1250" s="22"/>
      <c r="I1250" s="22"/>
      <c r="J1250" s="22"/>
    </row>
    <row r="1251" spans="1:10" x14ac:dyDescent="0.2">
      <c r="A1251" s="121"/>
      <c r="B1251" s="22"/>
      <c r="C1251" s="22"/>
      <c r="D1251" s="22"/>
      <c r="E1251" s="22"/>
      <c r="F1251" s="22"/>
      <c r="G1251" s="22"/>
      <c r="H1251" s="22"/>
      <c r="I1251" s="22"/>
      <c r="J1251" s="22"/>
    </row>
    <row r="1252" spans="1:10" x14ac:dyDescent="0.2">
      <c r="A1252" s="121"/>
      <c r="B1252" s="22"/>
      <c r="C1252" s="22"/>
      <c r="D1252" s="22"/>
      <c r="E1252" s="22"/>
      <c r="F1252" s="22"/>
      <c r="G1252" s="22"/>
      <c r="H1252" s="22"/>
      <c r="I1252" s="22"/>
      <c r="J1252" s="22"/>
    </row>
    <row r="1253" spans="1:10" x14ac:dyDescent="0.2">
      <c r="A1253" s="121"/>
      <c r="B1253" s="22"/>
      <c r="C1253" s="22"/>
      <c r="D1253" s="22"/>
      <c r="E1253" s="22"/>
      <c r="F1253" s="22"/>
      <c r="G1253" s="22"/>
      <c r="H1253" s="22"/>
      <c r="I1253" s="22"/>
      <c r="J1253" s="22"/>
    </row>
    <row r="1254" spans="1:10" x14ac:dyDescent="0.2">
      <c r="A1254" s="121"/>
      <c r="B1254" s="22"/>
      <c r="C1254" s="22"/>
      <c r="D1254" s="22"/>
      <c r="E1254" s="22"/>
      <c r="F1254" s="22"/>
      <c r="G1254" s="22"/>
      <c r="H1254" s="22"/>
      <c r="I1254" s="22"/>
      <c r="J1254" s="22"/>
    </row>
    <row r="1255" spans="1:10" x14ac:dyDescent="0.2">
      <c r="A1255" s="121"/>
      <c r="B1255" s="22"/>
      <c r="C1255" s="22"/>
      <c r="D1255" s="22"/>
      <c r="E1255" s="22"/>
      <c r="F1255" s="22"/>
      <c r="G1255" s="22"/>
      <c r="H1255" s="22"/>
      <c r="I1255" s="22"/>
      <c r="J1255" s="22"/>
    </row>
    <row r="1256" spans="1:10" x14ac:dyDescent="0.2">
      <c r="A1256" s="121"/>
      <c r="B1256" s="22"/>
      <c r="C1256" s="22"/>
      <c r="D1256" s="22"/>
      <c r="E1256" s="22"/>
      <c r="F1256" s="22"/>
      <c r="G1256" s="22"/>
      <c r="H1256" s="22"/>
      <c r="I1256" s="22"/>
      <c r="J1256" s="22"/>
    </row>
    <row r="1257" spans="1:10" x14ac:dyDescent="0.2">
      <c r="A1257" s="121"/>
      <c r="B1257" s="22"/>
      <c r="C1257" s="22"/>
      <c r="D1257" s="22"/>
      <c r="E1257" s="22"/>
      <c r="F1257" s="22"/>
      <c r="G1257" s="22"/>
      <c r="H1257" s="22"/>
      <c r="I1257" s="22"/>
      <c r="J1257" s="22"/>
    </row>
    <row r="1258" spans="1:10" x14ac:dyDescent="0.2">
      <c r="A1258" s="121"/>
      <c r="B1258" s="22"/>
      <c r="C1258" s="22"/>
      <c r="D1258" s="22"/>
      <c r="E1258" s="22"/>
      <c r="F1258" s="22"/>
      <c r="G1258" s="22"/>
      <c r="H1258" s="22"/>
      <c r="I1258" s="22"/>
      <c r="J1258" s="22"/>
    </row>
    <row r="1259" spans="1:10" x14ac:dyDescent="0.2">
      <c r="A1259" s="121"/>
      <c r="B1259" s="22"/>
      <c r="C1259" s="22"/>
      <c r="D1259" s="22"/>
      <c r="E1259" s="22"/>
      <c r="F1259" s="22"/>
      <c r="G1259" s="22"/>
      <c r="H1259" s="22"/>
      <c r="I1259" s="22"/>
      <c r="J1259" s="22"/>
    </row>
    <row r="1260" spans="1:10" x14ac:dyDescent="0.2">
      <c r="A1260" s="121"/>
      <c r="B1260" s="22"/>
      <c r="C1260" s="22"/>
      <c r="D1260" s="22"/>
      <c r="E1260" s="22"/>
      <c r="F1260" s="22"/>
      <c r="G1260" s="22"/>
      <c r="H1260" s="22"/>
      <c r="I1260" s="22"/>
      <c r="J1260" s="22"/>
    </row>
    <row r="1261" spans="1:10" x14ac:dyDescent="0.2">
      <c r="A1261" s="121"/>
      <c r="B1261" s="22"/>
      <c r="C1261" s="22"/>
      <c r="D1261" s="22"/>
      <c r="E1261" s="22"/>
      <c r="F1261" s="22"/>
      <c r="G1261" s="22"/>
      <c r="H1261" s="22"/>
      <c r="I1261" s="22"/>
      <c r="J1261" s="22"/>
    </row>
    <row r="1262" spans="1:10" x14ac:dyDescent="0.2">
      <c r="A1262" s="121"/>
      <c r="B1262" s="22"/>
      <c r="C1262" s="22"/>
      <c r="D1262" s="22"/>
      <c r="E1262" s="22"/>
      <c r="F1262" s="22"/>
      <c r="G1262" s="22"/>
      <c r="H1262" s="22"/>
      <c r="I1262" s="22"/>
      <c r="J1262" s="22"/>
    </row>
    <row r="1263" spans="1:10" x14ac:dyDescent="0.2">
      <c r="A1263" s="121"/>
      <c r="B1263" s="22"/>
      <c r="C1263" s="22"/>
      <c r="D1263" s="22"/>
      <c r="E1263" s="22"/>
      <c r="F1263" s="22"/>
      <c r="G1263" s="22"/>
      <c r="H1263" s="22"/>
      <c r="I1263" s="22"/>
      <c r="J1263" s="22"/>
    </row>
    <row r="1264" spans="1:10" x14ac:dyDescent="0.2">
      <c r="A1264" s="121"/>
      <c r="B1264" s="22"/>
      <c r="C1264" s="22"/>
      <c r="D1264" s="22"/>
      <c r="E1264" s="22"/>
      <c r="F1264" s="22"/>
      <c r="G1264" s="22"/>
      <c r="H1264" s="22"/>
      <c r="I1264" s="22"/>
      <c r="J1264" s="22"/>
    </row>
    <row r="1265" spans="1:10" x14ac:dyDescent="0.2">
      <c r="A1265" s="121"/>
      <c r="B1265" s="22"/>
      <c r="C1265" s="22"/>
      <c r="D1265" s="22"/>
      <c r="E1265" s="22"/>
      <c r="F1265" s="22"/>
      <c r="G1265" s="22"/>
      <c r="H1265" s="22"/>
      <c r="I1265" s="22"/>
      <c r="J1265" s="22"/>
    </row>
    <row r="1266" spans="1:10" x14ac:dyDescent="0.2">
      <c r="A1266" s="121"/>
      <c r="B1266" s="22"/>
      <c r="C1266" s="22"/>
      <c r="D1266" s="22"/>
      <c r="E1266" s="22"/>
      <c r="F1266" s="22"/>
      <c r="G1266" s="22"/>
      <c r="H1266" s="22"/>
      <c r="I1266" s="22"/>
      <c r="J1266" s="22"/>
    </row>
    <row r="1267" spans="1:10" x14ac:dyDescent="0.2">
      <c r="A1267" s="121"/>
      <c r="B1267" s="22"/>
      <c r="C1267" s="22"/>
      <c r="D1267" s="22"/>
      <c r="E1267" s="22"/>
      <c r="F1267" s="22"/>
      <c r="G1267" s="22"/>
      <c r="H1267" s="22"/>
      <c r="I1267" s="22"/>
      <c r="J1267" s="22"/>
    </row>
    <row r="1268" spans="1:10" x14ac:dyDescent="0.2">
      <c r="A1268" s="121"/>
      <c r="B1268" s="22"/>
      <c r="C1268" s="22"/>
      <c r="D1268" s="22"/>
      <c r="E1268" s="22"/>
      <c r="F1268" s="22"/>
      <c r="G1268" s="22"/>
      <c r="H1268" s="22"/>
      <c r="I1268" s="22"/>
      <c r="J1268" s="22"/>
    </row>
    <row r="1269" spans="1:10" x14ac:dyDescent="0.2">
      <c r="A1269" s="121"/>
      <c r="B1269" s="22"/>
      <c r="C1269" s="22"/>
      <c r="D1269" s="22"/>
      <c r="E1269" s="22"/>
      <c r="F1269" s="22"/>
      <c r="G1269" s="22"/>
      <c r="H1269" s="22"/>
      <c r="I1269" s="22"/>
      <c r="J1269" s="22"/>
    </row>
    <row r="1270" spans="1:10" x14ac:dyDescent="0.2">
      <c r="A1270" s="121"/>
      <c r="B1270" s="22"/>
      <c r="C1270" s="22"/>
      <c r="D1270" s="22"/>
      <c r="E1270" s="22"/>
      <c r="F1270" s="22"/>
      <c r="G1270" s="22"/>
      <c r="H1270" s="22"/>
      <c r="I1270" s="22"/>
      <c r="J1270" s="22"/>
    </row>
    <row r="1271" spans="1:10" x14ac:dyDescent="0.2">
      <c r="A1271" s="121"/>
      <c r="B1271" s="22"/>
      <c r="C1271" s="22"/>
      <c r="D1271" s="22"/>
      <c r="E1271" s="22"/>
      <c r="F1271" s="22"/>
      <c r="G1271" s="22"/>
      <c r="H1271" s="22"/>
      <c r="I1271" s="22"/>
      <c r="J1271" s="22"/>
    </row>
    <row r="1272" spans="1:10" x14ac:dyDescent="0.2">
      <c r="A1272" s="121"/>
      <c r="B1272" s="22"/>
      <c r="C1272" s="22"/>
      <c r="D1272" s="22"/>
      <c r="E1272" s="22"/>
      <c r="F1272" s="22"/>
      <c r="G1272" s="22"/>
      <c r="H1272" s="22"/>
      <c r="I1272" s="22"/>
      <c r="J1272" s="22"/>
    </row>
    <row r="1273" spans="1:10" x14ac:dyDescent="0.2">
      <c r="A1273" s="121"/>
      <c r="B1273" s="22"/>
      <c r="C1273" s="22"/>
      <c r="D1273" s="22"/>
      <c r="E1273" s="22"/>
      <c r="F1273" s="22"/>
      <c r="G1273" s="22"/>
      <c r="H1273" s="22"/>
      <c r="I1273" s="22"/>
      <c r="J1273" s="22"/>
    </row>
    <row r="1274" spans="1:10" x14ac:dyDescent="0.2">
      <c r="A1274" s="121"/>
      <c r="B1274" s="22"/>
      <c r="C1274" s="22"/>
      <c r="D1274" s="22"/>
      <c r="E1274" s="22"/>
      <c r="F1274" s="22"/>
      <c r="G1274" s="22"/>
      <c r="H1274" s="22"/>
      <c r="I1274" s="22"/>
      <c r="J1274" s="22"/>
    </row>
    <row r="1275" spans="1:10" x14ac:dyDescent="0.2">
      <c r="A1275" s="121"/>
      <c r="B1275" s="22"/>
      <c r="C1275" s="22"/>
      <c r="D1275" s="22"/>
      <c r="E1275" s="22"/>
      <c r="F1275" s="22"/>
      <c r="G1275" s="22"/>
      <c r="H1275" s="22"/>
      <c r="I1275" s="22"/>
      <c r="J1275" s="22"/>
    </row>
    <row r="1276" spans="1:10" x14ac:dyDescent="0.2">
      <c r="A1276" s="121"/>
      <c r="B1276" s="22"/>
      <c r="C1276" s="22"/>
      <c r="D1276" s="22"/>
      <c r="E1276" s="22"/>
      <c r="F1276" s="22"/>
      <c r="G1276" s="22"/>
      <c r="H1276" s="22"/>
      <c r="I1276" s="22"/>
      <c r="J1276" s="22"/>
    </row>
    <row r="1277" spans="1:10" x14ac:dyDescent="0.2">
      <c r="A1277" s="121"/>
      <c r="B1277" s="22"/>
      <c r="C1277" s="22"/>
      <c r="D1277" s="22"/>
      <c r="E1277" s="22"/>
      <c r="F1277" s="22"/>
      <c r="G1277" s="22"/>
      <c r="H1277" s="22"/>
      <c r="I1277" s="22"/>
      <c r="J1277" s="22"/>
    </row>
    <row r="1278" spans="1:10" x14ac:dyDescent="0.2">
      <c r="A1278" s="121"/>
      <c r="B1278" s="22"/>
      <c r="C1278" s="22"/>
      <c r="D1278" s="22"/>
      <c r="E1278" s="22"/>
      <c r="F1278" s="22"/>
      <c r="G1278" s="22"/>
      <c r="H1278" s="22"/>
      <c r="I1278" s="22"/>
      <c r="J1278" s="22"/>
    </row>
    <row r="1279" spans="1:10" x14ac:dyDescent="0.2">
      <c r="A1279" s="121"/>
      <c r="B1279" s="22"/>
      <c r="C1279" s="22"/>
      <c r="D1279" s="22"/>
      <c r="E1279" s="22"/>
      <c r="F1279" s="22"/>
      <c r="G1279" s="22"/>
      <c r="H1279" s="22"/>
      <c r="I1279" s="22"/>
      <c r="J1279" s="22"/>
    </row>
    <row r="1280" spans="1:10" x14ac:dyDescent="0.2">
      <c r="A1280" s="121"/>
      <c r="B1280" s="22"/>
      <c r="C1280" s="22"/>
      <c r="D1280" s="22"/>
      <c r="E1280" s="22"/>
      <c r="F1280" s="22"/>
      <c r="G1280" s="22"/>
      <c r="H1280" s="22"/>
      <c r="I1280" s="22"/>
      <c r="J1280" s="22"/>
    </row>
    <row r="1281" spans="1:10" x14ac:dyDescent="0.2">
      <c r="A1281" s="121"/>
      <c r="B1281" s="22"/>
      <c r="C1281" s="22"/>
      <c r="D1281" s="22"/>
      <c r="E1281" s="22"/>
      <c r="F1281" s="22"/>
      <c r="G1281" s="22"/>
      <c r="H1281" s="22"/>
      <c r="I1281" s="22"/>
      <c r="J1281" s="22"/>
    </row>
    <row r="1282" spans="1:10" x14ac:dyDescent="0.2">
      <c r="A1282" s="121"/>
      <c r="B1282" s="22"/>
      <c r="C1282" s="22"/>
      <c r="D1282" s="22"/>
      <c r="E1282" s="22"/>
      <c r="F1282" s="22"/>
      <c r="G1282" s="22"/>
      <c r="H1282" s="22"/>
      <c r="I1282" s="22"/>
      <c r="J1282" s="22"/>
    </row>
    <row r="1283" spans="1:10" x14ac:dyDescent="0.2">
      <c r="A1283" s="121"/>
      <c r="B1283" s="22"/>
      <c r="C1283" s="22"/>
      <c r="D1283" s="22"/>
      <c r="E1283" s="22"/>
      <c r="F1283" s="22"/>
      <c r="G1283" s="22"/>
      <c r="H1283" s="22"/>
      <c r="I1283" s="22"/>
      <c r="J1283" s="22"/>
    </row>
    <row r="1284" spans="1:10" x14ac:dyDescent="0.2">
      <c r="A1284" s="121"/>
      <c r="B1284" s="22"/>
      <c r="C1284" s="22"/>
      <c r="D1284" s="22"/>
      <c r="E1284" s="22"/>
      <c r="F1284" s="22"/>
      <c r="G1284" s="22"/>
      <c r="H1284" s="22"/>
      <c r="I1284" s="22"/>
      <c r="J1284" s="22"/>
    </row>
    <row r="1285" spans="1:10" x14ac:dyDescent="0.2">
      <c r="A1285" s="121"/>
      <c r="B1285" s="22"/>
      <c r="C1285" s="22"/>
      <c r="D1285" s="22"/>
      <c r="E1285" s="22"/>
      <c r="F1285" s="22"/>
      <c r="G1285" s="22"/>
      <c r="H1285" s="22"/>
      <c r="I1285" s="22"/>
      <c r="J1285" s="22"/>
    </row>
    <row r="1286" spans="1:10" x14ac:dyDescent="0.2">
      <c r="A1286" s="121"/>
      <c r="B1286" s="22"/>
      <c r="C1286" s="22"/>
      <c r="D1286" s="22"/>
      <c r="E1286" s="22"/>
      <c r="F1286" s="22"/>
      <c r="G1286" s="22"/>
      <c r="H1286" s="22"/>
      <c r="I1286" s="22"/>
      <c r="J1286" s="22"/>
    </row>
    <row r="1287" spans="1:10" x14ac:dyDescent="0.2">
      <c r="A1287" s="121"/>
      <c r="B1287" s="22"/>
      <c r="C1287" s="22"/>
      <c r="D1287" s="22"/>
      <c r="E1287" s="22"/>
      <c r="F1287" s="22"/>
      <c r="G1287" s="22"/>
      <c r="H1287" s="22"/>
      <c r="I1287" s="22"/>
      <c r="J1287" s="22"/>
    </row>
    <row r="1288" spans="1:10" x14ac:dyDescent="0.2">
      <c r="A1288" s="121"/>
      <c r="B1288" s="22"/>
      <c r="C1288" s="22"/>
      <c r="D1288" s="22"/>
      <c r="E1288" s="22"/>
      <c r="F1288" s="22"/>
      <c r="G1288" s="22"/>
      <c r="H1288" s="22"/>
      <c r="I1288" s="22"/>
      <c r="J1288" s="22"/>
    </row>
    <row r="1289" spans="1:10" x14ac:dyDescent="0.2">
      <c r="A1289" s="121"/>
      <c r="B1289" s="22"/>
      <c r="C1289" s="22"/>
      <c r="D1289" s="22"/>
      <c r="E1289" s="22"/>
      <c r="F1289" s="22"/>
      <c r="G1289" s="22"/>
      <c r="H1289" s="22"/>
      <c r="I1289" s="22"/>
      <c r="J1289" s="22"/>
    </row>
    <row r="1290" spans="1:10" x14ac:dyDescent="0.2">
      <c r="A1290" s="121"/>
      <c r="B1290" s="22"/>
      <c r="C1290" s="22"/>
      <c r="D1290" s="22"/>
      <c r="E1290" s="22"/>
      <c r="F1290" s="22"/>
      <c r="G1290" s="22"/>
      <c r="H1290" s="22"/>
      <c r="I1290" s="22"/>
      <c r="J1290" s="22"/>
    </row>
    <row r="1291" spans="1:10" x14ac:dyDescent="0.2">
      <c r="A1291" s="121"/>
      <c r="B1291" s="22"/>
      <c r="C1291" s="22"/>
      <c r="D1291" s="22"/>
      <c r="E1291" s="22"/>
      <c r="F1291" s="22"/>
      <c r="G1291" s="22"/>
      <c r="H1291" s="22"/>
      <c r="I1291" s="22"/>
      <c r="J1291" s="22"/>
    </row>
    <row r="1292" spans="1:10" x14ac:dyDescent="0.2">
      <c r="A1292" s="121"/>
      <c r="B1292" s="22"/>
      <c r="C1292" s="22"/>
      <c r="D1292" s="22"/>
      <c r="E1292" s="22"/>
      <c r="F1292" s="22"/>
      <c r="G1292" s="22"/>
      <c r="H1292" s="22"/>
      <c r="I1292" s="22"/>
      <c r="J1292" s="22"/>
    </row>
    <row r="1293" spans="1:10" x14ac:dyDescent="0.2">
      <c r="A1293" s="121"/>
      <c r="B1293" s="22"/>
      <c r="C1293" s="22"/>
      <c r="D1293" s="22"/>
      <c r="E1293" s="22"/>
      <c r="F1293" s="22"/>
      <c r="G1293" s="22"/>
      <c r="H1293" s="22"/>
      <c r="I1293" s="22"/>
      <c r="J1293" s="22"/>
    </row>
    <row r="1294" spans="1:10" x14ac:dyDescent="0.2">
      <c r="A1294" s="121"/>
      <c r="B1294" s="22"/>
      <c r="C1294" s="22"/>
      <c r="D1294" s="22"/>
      <c r="E1294" s="22"/>
      <c r="F1294" s="22"/>
      <c r="G1294" s="22"/>
      <c r="H1294" s="22"/>
      <c r="I1294" s="22"/>
      <c r="J1294" s="22"/>
    </row>
    <row r="1295" spans="1:10" x14ac:dyDescent="0.2">
      <c r="A1295" s="121"/>
      <c r="B1295" s="22"/>
      <c r="C1295" s="22"/>
      <c r="D1295" s="22"/>
      <c r="E1295" s="22"/>
      <c r="F1295" s="22"/>
      <c r="G1295" s="22"/>
      <c r="H1295" s="22"/>
      <c r="I1295" s="22"/>
      <c r="J1295" s="22"/>
    </row>
    <row r="1296" spans="1:10" x14ac:dyDescent="0.2">
      <c r="A1296" s="121"/>
      <c r="B1296" s="22"/>
      <c r="C1296" s="22"/>
      <c r="D1296" s="22"/>
      <c r="E1296" s="22"/>
      <c r="F1296" s="22"/>
      <c r="G1296" s="22"/>
      <c r="H1296" s="22"/>
      <c r="I1296" s="22"/>
      <c r="J1296" s="22"/>
    </row>
    <row r="1297" spans="1:10" x14ac:dyDescent="0.2">
      <c r="A1297" s="121"/>
      <c r="B1297" s="22"/>
      <c r="C1297" s="22"/>
      <c r="D1297" s="22"/>
      <c r="E1297" s="22"/>
      <c r="F1297" s="22"/>
      <c r="G1297" s="22"/>
      <c r="H1297" s="22"/>
      <c r="I1297" s="22"/>
      <c r="J1297" s="22"/>
    </row>
    <row r="1298" spans="1:10" x14ac:dyDescent="0.2">
      <c r="A1298" s="121"/>
      <c r="B1298" s="22"/>
      <c r="C1298" s="22"/>
      <c r="D1298" s="22"/>
      <c r="E1298" s="22"/>
      <c r="F1298" s="22"/>
      <c r="G1298" s="22"/>
      <c r="H1298" s="22"/>
      <c r="I1298" s="22"/>
      <c r="J1298" s="22"/>
    </row>
    <row r="1299" spans="1:10" x14ac:dyDescent="0.2">
      <c r="A1299" s="121"/>
      <c r="B1299" s="22"/>
      <c r="C1299" s="22"/>
      <c r="D1299" s="22"/>
      <c r="E1299" s="22"/>
      <c r="F1299" s="22"/>
      <c r="G1299" s="22"/>
      <c r="H1299" s="22"/>
      <c r="I1299" s="22"/>
      <c r="J1299" s="22"/>
    </row>
    <row r="1300" spans="1:10" x14ac:dyDescent="0.2">
      <c r="A1300" s="121"/>
      <c r="B1300" s="22"/>
      <c r="C1300" s="22"/>
      <c r="D1300" s="22"/>
      <c r="E1300" s="22"/>
      <c r="F1300" s="22"/>
      <c r="G1300" s="22"/>
      <c r="H1300" s="22"/>
      <c r="I1300" s="22"/>
      <c r="J1300" s="22"/>
    </row>
    <row r="1301" spans="1:10" x14ac:dyDescent="0.2">
      <c r="A1301" s="121"/>
      <c r="B1301" s="22"/>
      <c r="C1301" s="22"/>
      <c r="D1301" s="22"/>
      <c r="E1301" s="22"/>
      <c r="F1301" s="22"/>
      <c r="G1301" s="22"/>
      <c r="H1301" s="22"/>
      <c r="I1301" s="22"/>
      <c r="J1301" s="22"/>
    </row>
    <row r="1302" spans="1:10" x14ac:dyDescent="0.2">
      <c r="A1302" s="121"/>
      <c r="B1302" s="22"/>
      <c r="C1302" s="22"/>
      <c r="D1302" s="22"/>
      <c r="E1302" s="22"/>
      <c r="F1302" s="22"/>
      <c r="G1302" s="22"/>
      <c r="H1302" s="22"/>
      <c r="I1302" s="22"/>
      <c r="J1302" s="22"/>
    </row>
    <row r="1303" spans="1:10" x14ac:dyDescent="0.2">
      <c r="A1303" s="121"/>
      <c r="B1303" s="22"/>
      <c r="C1303" s="22"/>
      <c r="D1303" s="22"/>
      <c r="E1303" s="22"/>
      <c r="F1303" s="22"/>
      <c r="G1303" s="22"/>
      <c r="H1303" s="22"/>
      <c r="I1303" s="22"/>
      <c r="J1303" s="22"/>
    </row>
    <row r="1304" spans="1:10" x14ac:dyDescent="0.2">
      <c r="A1304" s="121"/>
      <c r="B1304" s="22"/>
      <c r="C1304" s="22"/>
      <c r="D1304" s="22"/>
      <c r="E1304" s="22"/>
      <c r="F1304" s="22"/>
      <c r="G1304" s="22"/>
      <c r="H1304" s="22"/>
      <c r="I1304" s="22"/>
      <c r="J1304" s="22"/>
    </row>
    <row r="1305" spans="1:10" x14ac:dyDescent="0.2">
      <c r="A1305" s="121"/>
      <c r="B1305" s="22"/>
      <c r="C1305" s="22"/>
      <c r="D1305" s="22"/>
      <c r="E1305" s="22"/>
      <c r="F1305" s="22"/>
      <c r="G1305" s="22"/>
      <c r="H1305" s="22"/>
      <c r="I1305" s="22"/>
      <c r="J1305" s="22"/>
    </row>
    <row r="1306" spans="1:10" x14ac:dyDescent="0.2">
      <c r="A1306" s="121"/>
      <c r="B1306" s="22"/>
      <c r="C1306" s="22"/>
      <c r="D1306" s="22"/>
      <c r="E1306" s="22"/>
      <c r="F1306" s="22"/>
      <c r="G1306" s="22"/>
      <c r="H1306" s="22"/>
      <c r="I1306" s="22"/>
      <c r="J1306" s="22"/>
    </row>
    <row r="1307" spans="1:10" x14ac:dyDescent="0.2">
      <c r="A1307" s="121"/>
      <c r="B1307" s="22"/>
      <c r="C1307" s="22"/>
      <c r="D1307" s="22"/>
      <c r="E1307" s="22"/>
      <c r="F1307" s="22"/>
      <c r="G1307" s="22"/>
      <c r="H1307" s="22"/>
      <c r="I1307" s="22"/>
      <c r="J1307" s="22"/>
    </row>
    <row r="1308" spans="1:10" x14ac:dyDescent="0.2">
      <c r="A1308" s="121"/>
      <c r="B1308" s="22"/>
      <c r="C1308" s="22"/>
      <c r="D1308" s="22"/>
      <c r="E1308" s="22"/>
      <c r="F1308" s="22"/>
      <c r="G1308" s="22"/>
      <c r="H1308" s="22"/>
      <c r="I1308" s="22"/>
      <c r="J1308" s="22"/>
    </row>
    <row r="1309" spans="1:10" x14ac:dyDescent="0.2">
      <c r="A1309" s="121"/>
      <c r="B1309" s="22"/>
      <c r="C1309" s="22"/>
      <c r="D1309" s="22"/>
      <c r="E1309" s="22"/>
      <c r="F1309" s="22"/>
      <c r="G1309" s="22"/>
      <c r="H1309" s="22"/>
      <c r="I1309" s="22"/>
      <c r="J1309" s="22"/>
    </row>
    <row r="1310" spans="1:10" x14ac:dyDescent="0.2">
      <c r="A1310" s="121"/>
      <c r="B1310" s="22"/>
      <c r="C1310" s="22"/>
      <c r="D1310" s="22"/>
      <c r="E1310" s="22"/>
      <c r="F1310" s="22"/>
      <c r="G1310" s="22"/>
      <c r="H1310" s="22"/>
      <c r="I1310" s="22"/>
      <c r="J1310" s="22"/>
    </row>
    <row r="1311" spans="1:10" x14ac:dyDescent="0.2">
      <c r="A1311" s="121"/>
      <c r="B1311" s="22"/>
      <c r="C1311" s="22"/>
      <c r="D1311" s="22"/>
      <c r="E1311" s="22"/>
      <c r="F1311" s="22"/>
      <c r="G1311" s="22"/>
      <c r="H1311" s="22"/>
      <c r="I1311" s="22"/>
      <c r="J1311" s="22"/>
    </row>
    <row r="1312" spans="1:10" x14ac:dyDescent="0.2">
      <c r="A1312" s="121"/>
      <c r="B1312" s="22"/>
      <c r="C1312" s="22"/>
      <c r="D1312" s="22"/>
      <c r="E1312" s="22"/>
      <c r="F1312" s="22"/>
      <c r="G1312" s="22"/>
      <c r="H1312" s="22"/>
      <c r="I1312" s="22"/>
      <c r="J1312" s="22"/>
    </row>
    <row r="1313" spans="1:10" x14ac:dyDescent="0.2">
      <c r="A1313" s="121"/>
      <c r="B1313" s="22"/>
      <c r="C1313" s="22"/>
      <c r="D1313" s="22"/>
      <c r="E1313" s="22"/>
      <c r="F1313" s="22"/>
      <c r="G1313" s="22"/>
      <c r="H1313" s="22"/>
      <c r="I1313" s="22"/>
      <c r="J1313" s="22"/>
    </row>
    <row r="1314" spans="1:10" x14ac:dyDescent="0.2">
      <c r="A1314" s="121"/>
      <c r="B1314" s="22"/>
      <c r="C1314" s="22"/>
      <c r="D1314" s="22"/>
      <c r="E1314" s="22"/>
      <c r="F1314" s="22"/>
      <c r="G1314" s="22"/>
      <c r="H1314" s="22"/>
      <c r="I1314" s="22"/>
      <c r="J1314" s="22"/>
    </row>
    <row r="1315" spans="1:10" x14ac:dyDescent="0.2">
      <c r="A1315" s="121"/>
      <c r="B1315" s="22"/>
      <c r="C1315" s="22"/>
      <c r="D1315" s="22"/>
      <c r="E1315" s="22"/>
      <c r="F1315" s="22"/>
      <c r="G1315" s="22"/>
      <c r="H1315" s="22"/>
      <c r="I1315" s="22"/>
      <c r="J1315" s="22"/>
    </row>
    <row r="1316" spans="1:10" x14ac:dyDescent="0.2">
      <c r="A1316" s="121"/>
      <c r="B1316" s="22"/>
      <c r="C1316" s="22"/>
      <c r="D1316" s="22"/>
      <c r="E1316" s="22"/>
      <c r="F1316" s="22"/>
      <c r="G1316" s="22"/>
      <c r="H1316" s="22"/>
      <c r="I1316" s="22"/>
      <c r="J1316" s="22"/>
    </row>
    <row r="1317" spans="1:10" x14ac:dyDescent="0.2">
      <c r="A1317" s="121"/>
      <c r="B1317" s="22"/>
      <c r="C1317" s="22"/>
      <c r="D1317" s="22"/>
      <c r="E1317" s="22"/>
      <c r="F1317" s="22"/>
      <c r="G1317" s="22"/>
      <c r="H1317" s="22"/>
      <c r="I1317" s="22"/>
      <c r="J1317" s="22"/>
    </row>
    <row r="1318" spans="1:10" x14ac:dyDescent="0.2">
      <c r="A1318" s="121"/>
      <c r="B1318" s="22"/>
      <c r="C1318" s="22"/>
      <c r="D1318" s="22"/>
      <c r="E1318" s="22"/>
      <c r="F1318" s="22"/>
      <c r="G1318" s="22"/>
      <c r="H1318" s="22"/>
      <c r="I1318" s="22"/>
      <c r="J1318" s="22"/>
    </row>
    <row r="1319" spans="1:10" x14ac:dyDescent="0.2">
      <c r="A1319" s="121"/>
      <c r="B1319" s="22"/>
      <c r="C1319" s="22"/>
      <c r="D1319" s="22"/>
      <c r="E1319" s="22"/>
      <c r="F1319" s="22"/>
      <c r="G1319" s="22"/>
      <c r="H1319" s="22"/>
      <c r="I1319" s="22"/>
      <c r="J1319" s="22"/>
    </row>
    <row r="1320" spans="1:10" x14ac:dyDescent="0.2">
      <c r="A1320" s="121"/>
      <c r="B1320" s="22"/>
      <c r="C1320" s="22"/>
      <c r="D1320" s="22"/>
      <c r="E1320" s="22"/>
      <c r="F1320" s="22"/>
      <c r="G1320" s="22"/>
      <c r="H1320" s="22"/>
      <c r="I1320" s="22"/>
      <c r="J1320" s="22"/>
    </row>
    <row r="1321" spans="1:10" x14ac:dyDescent="0.2">
      <c r="A1321" s="121"/>
      <c r="B1321" s="22"/>
      <c r="C1321" s="22"/>
      <c r="D1321" s="22"/>
      <c r="E1321" s="22"/>
      <c r="F1321" s="22"/>
      <c r="G1321" s="22"/>
      <c r="H1321" s="22"/>
      <c r="I1321" s="22"/>
      <c r="J1321" s="22"/>
    </row>
    <row r="1322" spans="1:10" x14ac:dyDescent="0.2">
      <c r="A1322" s="121"/>
      <c r="B1322" s="22"/>
      <c r="C1322" s="22"/>
      <c r="D1322" s="22"/>
      <c r="E1322" s="22"/>
      <c r="F1322" s="22"/>
      <c r="G1322" s="22"/>
      <c r="H1322" s="22"/>
      <c r="I1322" s="22"/>
      <c r="J1322" s="22"/>
    </row>
    <row r="1323" spans="1:10" x14ac:dyDescent="0.2">
      <c r="A1323" s="121"/>
      <c r="B1323" s="22"/>
      <c r="C1323" s="22"/>
      <c r="D1323" s="22"/>
      <c r="E1323" s="22"/>
      <c r="F1323" s="22"/>
      <c r="G1323" s="22"/>
      <c r="H1323" s="22"/>
      <c r="I1323" s="22"/>
      <c r="J1323" s="22"/>
    </row>
    <row r="1324" spans="1:10" x14ac:dyDescent="0.2">
      <c r="A1324" s="121"/>
      <c r="B1324" s="22"/>
      <c r="C1324" s="22"/>
      <c r="D1324" s="22"/>
      <c r="E1324" s="22"/>
      <c r="F1324" s="22"/>
      <c r="G1324" s="22"/>
      <c r="H1324" s="22"/>
      <c r="I1324" s="22"/>
      <c r="J1324" s="22"/>
    </row>
    <row r="1325" spans="1:10" x14ac:dyDescent="0.2">
      <c r="A1325" s="121"/>
      <c r="B1325" s="22"/>
      <c r="C1325" s="22"/>
      <c r="D1325" s="22"/>
      <c r="E1325" s="22"/>
      <c r="F1325" s="22"/>
      <c r="G1325" s="22"/>
      <c r="H1325" s="22"/>
      <c r="I1325" s="22"/>
      <c r="J1325" s="22"/>
    </row>
    <row r="1326" spans="1:10" x14ac:dyDescent="0.2">
      <c r="A1326" s="121"/>
      <c r="B1326" s="22"/>
      <c r="C1326" s="22"/>
      <c r="D1326" s="22"/>
      <c r="E1326" s="22"/>
      <c r="F1326" s="22"/>
      <c r="G1326" s="22"/>
      <c r="H1326" s="22"/>
      <c r="I1326" s="22"/>
      <c r="J1326" s="22"/>
    </row>
    <row r="1327" spans="1:10" x14ac:dyDescent="0.2">
      <c r="A1327" s="121"/>
      <c r="B1327" s="22"/>
      <c r="C1327" s="22"/>
      <c r="D1327" s="22"/>
      <c r="E1327" s="22"/>
      <c r="F1327" s="22"/>
      <c r="G1327" s="22"/>
      <c r="H1327" s="22"/>
      <c r="I1327" s="22"/>
      <c r="J1327" s="22"/>
    </row>
    <row r="1328" spans="1:10" x14ac:dyDescent="0.2">
      <c r="A1328" s="121"/>
      <c r="B1328" s="22"/>
      <c r="C1328" s="22"/>
      <c r="D1328" s="22"/>
      <c r="E1328" s="22"/>
      <c r="F1328" s="22"/>
      <c r="G1328" s="22"/>
      <c r="H1328" s="22"/>
      <c r="I1328" s="22"/>
      <c r="J1328" s="22"/>
    </row>
    <row r="1329" spans="1:10" x14ac:dyDescent="0.2">
      <c r="A1329" s="121"/>
      <c r="B1329" s="22"/>
      <c r="C1329" s="22"/>
      <c r="D1329" s="22"/>
      <c r="E1329" s="22"/>
      <c r="F1329" s="22"/>
      <c r="G1329" s="22"/>
      <c r="H1329" s="22"/>
      <c r="I1329" s="22"/>
      <c r="J1329" s="22"/>
    </row>
    <row r="1330" spans="1:10" x14ac:dyDescent="0.2">
      <c r="A1330" s="121"/>
      <c r="B1330" s="22"/>
      <c r="C1330" s="22"/>
      <c r="D1330" s="22"/>
      <c r="E1330" s="22"/>
      <c r="F1330" s="22"/>
      <c r="G1330" s="22"/>
      <c r="H1330" s="22"/>
      <c r="I1330" s="22"/>
      <c r="J1330" s="22"/>
    </row>
    <row r="1331" spans="1:10" x14ac:dyDescent="0.2">
      <c r="A1331" s="121"/>
      <c r="B1331" s="22"/>
      <c r="C1331" s="22"/>
      <c r="D1331" s="22"/>
      <c r="E1331" s="22"/>
      <c r="F1331" s="22"/>
      <c r="G1331" s="22"/>
      <c r="H1331" s="22"/>
      <c r="I1331" s="22"/>
      <c r="J1331" s="22"/>
    </row>
    <row r="1332" spans="1:10" x14ac:dyDescent="0.2">
      <c r="A1332" s="121"/>
      <c r="B1332" s="22"/>
      <c r="C1332" s="22"/>
      <c r="D1332" s="22"/>
      <c r="E1332" s="22"/>
      <c r="F1332" s="22"/>
      <c r="G1332" s="22"/>
      <c r="H1332" s="22"/>
      <c r="I1332" s="22"/>
      <c r="J1332" s="22"/>
    </row>
    <row r="1333" spans="1:10" x14ac:dyDescent="0.2">
      <c r="A1333" s="121"/>
      <c r="B1333" s="22"/>
      <c r="C1333" s="22"/>
      <c r="D1333" s="22"/>
      <c r="E1333" s="22"/>
      <c r="F1333" s="22"/>
      <c r="G1333" s="22"/>
      <c r="H1333" s="22"/>
      <c r="I1333" s="22"/>
      <c r="J1333" s="22"/>
    </row>
    <row r="1334" spans="1:10" x14ac:dyDescent="0.2">
      <c r="A1334" s="121"/>
      <c r="B1334" s="22"/>
      <c r="C1334" s="22"/>
      <c r="D1334" s="22"/>
      <c r="E1334" s="22"/>
      <c r="F1334" s="22"/>
      <c r="G1334" s="22"/>
      <c r="H1334" s="22"/>
      <c r="I1334" s="22"/>
      <c r="J1334" s="22"/>
    </row>
    <row r="1335" spans="1:10" x14ac:dyDescent="0.2">
      <c r="A1335" s="121"/>
      <c r="B1335" s="22"/>
      <c r="C1335" s="22"/>
      <c r="D1335" s="22"/>
      <c r="E1335" s="22"/>
      <c r="F1335" s="22"/>
      <c r="G1335" s="22"/>
      <c r="H1335" s="22"/>
      <c r="I1335" s="22"/>
      <c r="J1335" s="22"/>
    </row>
    <row r="1336" spans="1:10" x14ac:dyDescent="0.2">
      <c r="A1336" s="121"/>
      <c r="B1336" s="22"/>
      <c r="C1336" s="22"/>
      <c r="D1336" s="22"/>
      <c r="E1336" s="22"/>
      <c r="F1336" s="22"/>
      <c r="G1336" s="22"/>
      <c r="H1336" s="22"/>
      <c r="I1336" s="22"/>
      <c r="J1336" s="22"/>
    </row>
    <row r="1337" spans="1:10" x14ac:dyDescent="0.2">
      <c r="A1337" s="121"/>
      <c r="B1337" s="22"/>
      <c r="C1337" s="22"/>
      <c r="D1337" s="22"/>
      <c r="E1337" s="22"/>
      <c r="F1337" s="22"/>
      <c r="G1337" s="22"/>
      <c r="H1337" s="22"/>
      <c r="I1337" s="22"/>
      <c r="J1337" s="22"/>
    </row>
    <row r="1338" spans="1:10" x14ac:dyDescent="0.2">
      <c r="A1338" s="121"/>
      <c r="B1338" s="22"/>
      <c r="C1338" s="22"/>
      <c r="D1338" s="22"/>
      <c r="E1338" s="22"/>
      <c r="F1338" s="22"/>
      <c r="G1338" s="22"/>
      <c r="H1338" s="22"/>
      <c r="I1338" s="22"/>
      <c r="J1338" s="22"/>
    </row>
    <row r="1339" spans="1:10" x14ac:dyDescent="0.2">
      <c r="A1339" s="121"/>
      <c r="B1339" s="22"/>
      <c r="C1339" s="22"/>
      <c r="D1339" s="22"/>
      <c r="E1339" s="22"/>
      <c r="F1339" s="22"/>
      <c r="G1339" s="22"/>
      <c r="H1339" s="22"/>
      <c r="I1339" s="22"/>
      <c r="J1339" s="22"/>
    </row>
    <row r="1340" spans="1:10" x14ac:dyDescent="0.2">
      <c r="A1340" s="121"/>
      <c r="B1340" s="22"/>
      <c r="C1340" s="22"/>
      <c r="D1340" s="22"/>
      <c r="E1340" s="22"/>
      <c r="F1340" s="22"/>
      <c r="G1340" s="22"/>
      <c r="H1340" s="22"/>
      <c r="I1340" s="22"/>
      <c r="J1340" s="22"/>
    </row>
    <row r="1341" spans="1:10" x14ac:dyDescent="0.2">
      <c r="A1341" s="121"/>
      <c r="B1341" s="22"/>
      <c r="C1341" s="22"/>
      <c r="D1341" s="22"/>
      <c r="E1341" s="22"/>
      <c r="F1341" s="22"/>
      <c r="G1341" s="22"/>
      <c r="H1341" s="22"/>
      <c r="I1341" s="22"/>
      <c r="J1341" s="22"/>
    </row>
    <row r="1342" spans="1:10" x14ac:dyDescent="0.2">
      <c r="A1342" s="121"/>
      <c r="B1342" s="22"/>
      <c r="C1342" s="22"/>
      <c r="D1342" s="22"/>
      <c r="E1342" s="22"/>
      <c r="F1342" s="22"/>
      <c r="G1342" s="22"/>
      <c r="H1342" s="22"/>
      <c r="I1342" s="22"/>
      <c r="J1342" s="22"/>
    </row>
    <row r="1343" spans="1:10" x14ac:dyDescent="0.2">
      <c r="A1343" s="121"/>
      <c r="B1343" s="22"/>
      <c r="C1343" s="22"/>
      <c r="D1343" s="22"/>
      <c r="E1343" s="22"/>
      <c r="F1343" s="22"/>
      <c r="G1343" s="22"/>
      <c r="H1343" s="22"/>
      <c r="I1343" s="22"/>
      <c r="J1343" s="22"/>
    </row>
    <row r="1344" spans="1:10" x14ac:dyDescent="0.2">
      <c r="A1344" s="121"/>
      <c r="B1344" s="22"/>
      <c r="C1344" s="22"/>
      <c r="D1344" s="22"/>
      <c r="E1344" s="22"/>
      <c r="F1344" s="22"/>
      <c r="G1344" s="22"/>
      <c r="H1344" s="22"/>
      <c r="I1344" s="22"/>
      <c r="J1344" s="22"/>
    </row>
    <row r="1345" spans="1:10" x14ac:dyDescent="0.2">
      <c r="A1345" s="121"/>
      <c r="B1345" s="22"/>
      <c r="C1345" s="22"/>
      <c r="D1345" s="22"/>
      <c r="E1345" s="22"/>
      <c r="F1345" s="22"/>
      <c r="G1345" s="22"/>
      <c r="H1345" s="22"/>
      <c r="I1345" s="22"/>
      <c r="J1345" s="22"/>
    </row>
    <row r="1346" spans="1:10" x14ac:dyDescent="0.2">
      <c r="A1346" s="121"/>
      <c r="B1346" s="22"/>
      <c r="C1346" s="22"/>
      <c r="D1346" s="22"/>
      <c r="E1346" s="22"/>
      <c r="F1346" s="22"/>
      <c r="G1346" s="22"/>
      <c r="H1346" s="22"/>
      <c r="I1346" s="22"/>
      <c r="J1346" s="22"/>
    </row>
    <row r="1347" spans="1:10" x14ac:dyDescent="0.2">
      <c r="A1347" s="121"/>
      <c r="B1347" s="22"/>
      <c r="C1347" s="22"/>
      <c r="D1347" s="22"/>
      <c r="E1347" s="22"/>
      <c r="F1347" s="22"/>
      <c r="G1347" s="22"/>
      <c r="H1347" s="22"/>
      <c r="I1347" s="22"/>
      <c r="J1347" s="22"/>
    </row>
    <row r="1348" spans="1:10" x14ac:dyDescent="0.2">
      <c r="A1348" s="121"/>
      <c r="B1348" s="22"/>
      <c r="C1348" s="22"/>
      <c r="D1348" s="22"/>
      <c r="E1348" s="22"/>
      <c r="F1348" s="22"/>
      <c r="G1348" s="22"/>
      <c r="H1348" s="22"/>
      <c r="I1348" s="22"/>
      <c r="J1348" s="22"/>
    </row>
    <row r="1349" spans="1:10" x14ac:dyDescent="0.2">
      <c r="A1349" s="121"/>
      <c r="B1349" s="22"/>
      <c r="C1349" s="22"/>
      <c r="D1349" s="22"/>
      <c r="E1349" s="22"/>
      <c r="F1349" s="22"/>
      <c r="G1349" s="22"/>
      <c r="H1349" s="22"/>
      <c r="I1349" s="22"/>
      <c r="J1349" s="22"/>
    </row>
    <row r="1350" spans="1:10" x14ac:dyDescent="0.2">
      <c r="A1350" s="121"/>
      <c r="B1350" s="22"/>
      <c r="C1350" s="22"/>
      <c r="D1350" s="22"/>
      <c r="E1350" s="22"/>
      <c r="F1350" s="22"/>
      <c r="G1350" s="22"/>
      <c r="H1350" s="22"/>
      <c r="I1350" s="22"/>
      <c r="J1350" s="22"/>
    </row>
    <row r="1351" spans="1:10" x14ac:dyDescent="0.2">
      <c r="A1351" s="121"/>
      <c r="B1351" s="22"/>
      <c r="C1351" s="22"/>
      <c r="D1351" s="22"/>
      <c r="E1351" s="22"/>
      <c r="F1351" s="22"/>
      <c r="G1351" s="22"/>
      <c r="H1351" s="22"/>
      <c r="I1351" s="22"/>
      <c r="J1351" s="22"/>
    </row>
    <row r="1352" spans="1:10" x14ac:dyDescent="0.2">
      <c r="A1352" s="121"/>
      <c r="B1352" s="22"/>
      <c r="C1352" s="22"/>
      <c r="D1352" s="22"/>
      <c r="E1352" s="22"/>
      <c r="F1352" s="22"/>
      <c r="G1352" s="22"/>
      <c r="H1352" s="22"/>
      <c r="I1352" s="22"/>
      <c r="J1352" s="22"/>
    </row>
    <row r="1353" spans="1:10" x14ac:dyDescent="0.2">
      <c r="A1353" s="121"/>
      <c r="B1353" s="22"/>
      <c r="C1353" s="22"/>
      <c r="D1353" s="22"/>
      <c r="E1353" s="22"/>
      <c r="F1353" s="22"/>
      <c r="G1353" s="22"/>
      <c r="H1353" s="22"/>
      <c r="I1353" s="22"/>
      <c r="J1353" s="22"/>
    </row>
    <row r="1354" spans="1:10" x14ac:dyDescent="0.2">
      <c r="A1354" s="121"/>
      <c r="B1354" s="22"/>
      <c r="C1354" s="22"/>
      <c r="D1354" s="22"/>
      <c r="E1354" s="22"/>
      <c r="F1354" s="22"/>
      <c r="G1354" s="22"/>
      <c r="H1354" s="22"/>
      <c r="I1354" s="22"/>
      <c r="J1354" s="22"/>
    </row>
    <row r="1355" spans="1:10" x14ac:dyDescent="0.2">
      <c r="A1355" s="121"/>
      <c r="B1355" s="22"/>
      <c r="C1355" s="22"/>
      <c r="D1355" s="22"/>
      <c r="E1355" s="22"/>
      <c r="F1355" s="22"/>
      <c r="G1355" s="22"/>
      <c r="H1355" s="22"/>
      <c r="I1355" s="22"/>
      <c r="J1355" s="22"/>
    </row>
    <row r="1356" spans="1:10" x14ac:dyDescent="0.2">
      <c r="A1356" s="121"/>
      <c r="B1356" s="22"/>
      <c r="C1356" s="22"/>
      <c r="D1356" s="22"/>
      <c r="E1356" s="22"/>
      <c r="F1356" s="22"/>
      <c r="G1356" s="22"/>
      <c r="H1356" s="22"/>
      <c r="I1356" s="22"/>
      <c r="J1356" s="22"/>
    </row>
    <row r="1357" spans="1:10" x14ac:dyDescent="0.2">
      <c r="A1357" s="121"/>
      <c r="B1357" s="22"/>
      <c r="C1357" s="22"/>
      <c r="D1357" s="22"/>
      <c r="E1357" s="22"/>
      <c r="F1357" s="22"/>
      <c r="G1357" s="22"/>
      <c r="H1357" s="22"/>
      <c r="I1357" s="22"/>
      <c r="J1357" s="22"/>
    </row>
    <row r="1358" spans="1:10" x14ac:dyDescent="0.2">
      <c r="A1358" s="121"/>
      <c r="B1358" s="22"/>
      <c r="C1358" s="22"/>
      <c r="D1358" s="22"/>
      <c r="E1358" s="22"/>
      <c r="F1358" s="22"/>
      <c r="G1358" s="22"/>
      <c r="H1358" s="22"/>
      <c r="I1358" s="22"/>
      <c r="J1358" s="22"/>
    </row>
    <row r="1359" spans="1:10" x14ac:dyDescent="0.2">
      <c r="A1359" s="121"/>
      <c r="B1359" s="22"/>
      <c r="C1359" s="22"/>
      <c r="D1359" s="22"/>
      <c r="E1359" s="22"/>
      <c r="F1359" s="22"/>
      <c r="G1359" s="22"/>
      <c r="H1359" s="22"/>
      <c r="I1359" s="22"/>
      <c r="J1359" s="22"/>
    </row>
    <row r="1360" spans="1:10" x14ac:dyDescent="0.2">
      <c r="A1360" s="121"/>
      <c r="B1360" s="22"/>
      <c r="C1360" s="22"/>
      <c r="D1360" s="22"/>
      <c r="E1360" s="22"/>
      <c r="F1360" s="22"/>
      <c r="G1360" s="22"/>
      <c r="H1360" s="22"/>
      <c r="I1360" s="22"/>
      <c r="J1360" s="22"/>
    </row>
    <row r="1361" spans="1:10" x14ac:dyDescent="0.2">
      <c r="A1361" s="121"/>
      <c r="B1361" s="22"/>
      <c r="C1361" s="22"/>
      <c r="D1361" s="22"/>
      <c r="E1361" s="22"/>
      <c r="F1361" s="22"/>
      <c r="G1361" s="22"/>
      <c r="H1361" s="22"/>
      <c r="I1361" s="22"/>
      <c r="J1361" s="22"/>
    </row>
    <row r="1362" spans="1:10" x14ac:dyDescent="0.2">
      <c r="A1362" s="121"/>
      <c r="B1362" s="22"/>
      <c r="C1362" s="22"/>
      <c r="D1362" s="22"/>
      <c r="E1362" s="22"/>
      <c r="F1362" s="22"/>
      <c r="G1362" s="22"/>
      <c r="H1362" s="22"/>
      <c r="I1362" s="22"/>
      <c r="J1362" s="22"/>
    </row>
    <row r="1363" spans="1:10" x14ac:dyDescent="0.2">
      <c r="A1363" s="121"/>
      <c r="B1363" s="22"/>
      <c r="C1363" s="22"/>
      <c r="D1363" s="22"/>
      <c r="E1363" s="22"/>
      <c r="F1363" s="22"/>
      <c r="G1363" s="22"/>
      <c r="H1363" s="22"/>
      <c r="I1363" s="22"/>
      <c r="J1363" s="22"/>
    </row>
    <row r="1364" spans="1:10" x14ac:dyDescent="0.2">
      <c r="A1364" s="121"/>
      <c r="B1364" s="22"/>
      <c r="C1364" s="22"/>
      <c r="D1364" s="22"/>
      <c r="E1364" s="22"/>
      <c r="F1364" s="22"/>
      <c r="G1364" s="22"/>
      <c r="H1364" s="22"/>
      <c r="I1364" s="22"/>
      <c r="J1364" s="22"/>
    </row>
    <row r="1365" spans="1:10" x14ac:dyDescent="0.2">
      <c r="A1365" s="121"/>
      <c r="B1365" s="22"/>
      <c r="C1365" s="22"/>
      <c r="D1365" s="22"/>
      <c r="E1365" s="22"/>
      <c r="F1365" s="22"/>
      <c r="G1365" s="22"/>
      <c r="H1365" s="22"/>
      <c r="I1365" s="22"/>
      <c r="J1365" s="22"/>
    </row>
    <row r="1366" spans="1:10" x14ac:dyDescent="0.2">
      <c r="A1366" s="121"/>
      <c r="B1366" s="22"/>
      <c r="C1366" s="22"/>
      <c r="D1366" s="22"/>
      <c r="E1366" s="22"/>
      <c r="F1366" s="22"/>
      <c r="G1366" s="22"/>
      <c r="H1366" s="22"/>
      <c r="I1366" s="22"/>
      <c r="J1366" s="22"/>
    </row>
    <row r="1367" spans="1:10" x14ac:dyDescent="0.2">
      <c r="A1367" s="121"/>
      <c r="B1367" s="22"/>
      <c r="C1367" s="22"/>
      <c r="D1367" s="22"/>
      <c r="E1367" s="22"/>
      <c r="F1367" s="22"/>
      <c r="G1367" s="22"/>
      <c r="H1367" s="22"/>
      <c r="I1367" s="22"/>
      <c r="J1367" s="22"/>
    </row>
    <row r="1368" spans="1:10" x14ac:dyDescent="0.2">
      <c r="A1368" s="121"/>
      <c r="B1368" s="22"/>
      <c r="C1368" s="22"/>
      <c r="D1368" s="22"/>
      <c r="E1368" s="22"/>
      <c r="F1368" s="22"/>
      <c r="G1368" s="22"/>
      <c r="H1368" s="22"/>
      <c r="I1368" s="22"/>
      <c r="J1368" s="22"/>
    </row>
    <row r="1369" spans="1:10" x14ac:dyDescent="0.2">
      <c r="A1369" s="121"/>
      <c r="B1369" s="22"/>
      <c r="C1369" s="22"/>
      <c r="D1369" s="22"/>
      <c r="E1369" s="22"/>
      <c r="F1369" s="22"/>
      <c r="G1369" s="22"/>
      <c r="H1369" s="22"/>
      <c r="I1369" s="22"/>
      <c r="J1369" s="22"/>
    </row>
    <row r="1370" spans="1:10" x14ac:dyDescent="0.2">
      <c r="A1370" s="121"/>
      <c r="B1370" s="22"/>
      <c r="C1370" s="22"/>
      <c r="D1370" s="22"/>
      <c r="E1370" s="22"/>
      <c r="F1370" s="22"/>
      <c r="G1370" s="22"/>
      <c r="H1370" s="22"/>
      <c r="I1370" s="22"/>
      <c r="J1370" s="22"/>
    </row>
    <row r="1371" spans="1:10" x14ac:dyDescent="0.2">
      <c r="A1371" s="121"/>
      <c r="B1371" s="22"/>
      <c r="C1371" s="22"/>
      <c r="D1371" s="22"/>
      <c r="E1371" s="22"/>
      <c r="F1371" s="22"/>
      <c r="G1371" s="22"/>
      <c r="H1371" s="22"/>
      <c r="I1371" s="22"/>
      <c r="J1371" s="22"/>
    </row>
  </sheetData>
  <sheetProtection sheet="1" objects="1" scenarios="1" selectLockedCells="1"/>
  <mergeCells count="22">
    <mergeCell ref="B16:H16"/>
    <mergeCell ref="A13:G13"/>
    <mergeCell ref="A63:G66"/>
    <mergeCell ref="B34:F34"/>
    <mergeCell ref="B46:E46"/>
    <mergeCell ref="G36:H39"/>
    <mergeCell ref="B73:C73"/>
    <mergeCell ref="A140:F140"/>
    <mergeCell ref="A141:F146"/>
    <mergeCell ref="A8:G8"/>
    <mergeCell ref="I9:J9"/>
    <mergeCell ref="B51:D51"/>
    <mergeCell ref="B95:F95"/>
    <mergeCell ref="B109:E109"/>
    <mergeCell ref="B57:E57"/>
    <mergeCell ref="B75:I75"/>
    <mergeCell ref="B123:E123"/>
    <mergeCell ref="B129:E129"/>
    <mergeCell ref="B135:E135"/>
    <mergeCell ref="G97:H101"/>
    <mergeCell ref="B62:G62"/>
    <mergeCell ref="A9:G12"/>
  </mergeCells>
  <dataValidations count="3">
    <dataValidation type="textLength" allowBlank="1" showInputMessage="1" showErrorMessage="1" sqref="E5:F6">
      <formula1>0</formula1>
      <formula2>275</formula2>
    </dataValidation>
    <dataValidation type="textLength" allowBlank="1" showInputMessage="1" showErrorMessage="1" sqref="A9">
      <formula1>0</formula1>
      <formula2>750</formula2>
    </dataValidation>
    <dataValidation type="textLength" allowBlank="1" showInputMessage="1" showErrorMessage="1" sqref="H63:I66 G141:I146">
      <formula1>0</formula1>
      <formula2>500</formula2>
    </dataValidation>
  </dataValidations>
  <printOptions horizontalCentered="1"/>
  <pageMargins left="0.5" right="0.5" top="0" bottom="0" header="0" footer="0"/>
  <pageSetup scale="48" fitToHeight="0" orientation="portrait" r:id="rId1"/>
  <rowBreaks count="2" manualBreakCount="2">
    <brk id="71" max="9" man="1"/>
    <brk id="146" max="9" man="1"/>
  </rowBreaks>
  <colBreaks count="1" manualBreakCount="1">
    <brk id="1" max="16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22</vt:i4>
      </vt:variant>
    </vt:vector>
  </HeadingPairs>
  <TitlesOfParts>
    <vt:vector size="27" baseType="lpstr">
      <vt:lpstr>Sheet2</vt:lpstr>
      <vt:lpstr>Template</vt:lpstr>
      <vt:lpstr>Instructions for Forms</vt:lpstr>
      <vt:lpstr>Questionnaire</vt:lpstr>
      <vt:lpstr>Forms</vt:lpstr>
      <vt:lpstr>Sheet2!A</vt:lpstr>
      <vt:lpstr>agency</vt:lpstr>
      <vt:lpstr>agency1</vt:lpstr>
      <vt:lpstr>Sheet2!B</vt:lpstr>
      <vt:lpstr>Sheet2!D</vt:lpstr>
      <vt:lpstr>Sheet2!E</vt:lpstr>
      <vt:lpstr>Sheet2!F</vt:lpstr>
      <vt:lpstr>Sheet2!G</vt:lpstr>
      <vt:lpstr>Sheet2!H</vt:lpstr>
      <vt:lpstr>Sheet2!I</vt:lpstr>
      <vt:lpstr>Sheet2!J</vt:lpstr>
      <vt:lpstr>Sheet2!L</vt:lpstr>
      <vt:lpstr>method</vt:lpstr>
      <vt:lpstr>Forms!Print_Area</vt:lpstr>
      <vt:lpstr>'Instructions for Forms'!Print_Area</vt:lpstr>
      <vt:lpstr>Questionnaire!Print_Area</vt:lpstr>
      <vt:lpstr>Template!Print_Area</vt:lpstr>
      <vt:lpstr>Sheet2!S</vt:lpstr>
      <vt:lpstr>Sheet2!T</vt:lpstr>
      <vt:lpstr>Sheet2!V</vt:lpstr>
      <vt:lpstr>Sheet2!W</vt:lpstr>
      <vt:lpstr>yes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Dakers</dc:creator>
  <cp:lastModifiedBy>Windows User</cp:lastModifiedBy>
  <cp:lastPrinted>2016-01-05T15:42:55Z</cp:lastPrinted>
  <dcterms:created xsi:type="dcterms:W3CDTF">2014-01-24T12:39:37Z</dcterms:created>
  <dcterms:modified xsi:type="dcterms:W3CDTF">2018-02-22T19:23:21Z</dcterms:modified>
</cp:coreProperties>
</file>